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19410" windowHeight="10410"/>
  </bookViews>
  <sheets>
    <sheet name="Лист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I195" i="1" s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J176" i="1" s="1"/>
  <c r="I165" i="1"/>
  <c r="H165" i="1"/>
  <c r="H176" i="1" s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I100" i="1" s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I81" i="1" s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I62" i="1" s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I43" i="1" s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I24" i="1" s="1"/>
  <c r="H13" i="1"/>
  <c r="G13" i="1"/>
  <c r="F13" i="1"/>
  <c r="G195" i="1" l="1"/>
  <c r="F195" i="1"/>
  <c r="L195" i="1"/>
  <c r="J195" i="1"/>
  <c r="H195" i="1"/>
  <c r="L176" i="1"/>
  <c r="I176" i="1"/>
  <c r="G176" i="1"/>
  <c r="F176" i="1"/>
  <c r="L157" i="1"/>
  <c r="I157" i="1"/>
  <c r="H157" i="1"/>
  <c r="G157" i="1"/>
  <c r="F157" i="1"/>
  <c r="L138" i="1"/>
  <c r="I138" i="1"/>
  <c r="G138" i="1"/>
  <c r="F138" i="1"/>
  <c r="I119" i="1"/>
  <c r="I196" i="1" s="1"/>
  <c r="L119" i="1"/>
  <c r="J119" i="1"/>
  <c r="H119" i="1"/>
  <c r="G119" i="1"/>
  <c r="G100" i="1"/>
  <c r="L100" i="1"/>
  <c r="J100" i="1"/>
  <c r="H100" i="1"/>
  <c r="F100" i="1"/>
  <c r="J157" i="1"/>
  <c r="L81" i="1"/>
  <c r="J81" i="1"/>
  <c r="H81" i="1"/>
  <c r="G81" i="1"/>
  <c r="F81" i="1"/>
  <c r="J138" i="1"/>
  <c r="G62" i="1"/>
  <c r="F62" i="1"/>
  <c r="L62" i="1"/>
  <c r="J62" i="1"/>
  <c r="H62" i="1"/>
  <c r="J43" i="1"/>
  <c r="H138" i="1"/>
  <c r="F119" i="1"/>
  <c r="L43" i="1"/>
  <c r="H43" i="1"/>
  <c r="G43" i="1"/>
  <c r="F43" i="1"/>
  <c r="F24" i="1"/>
  <c r="L24" i="1"/>
  <c r="J24" i="1"/>
  <c r="H24" i="1"/>
  <c r="G24" i="1"/>
  <c r="J196" i="1" l="1"/>
  <c r="L196" i="1"/>
  <c r="H196" i="1"/>
  <c r="G196" i="1"/>
  <c r="F196" i="1"/>
</calcChain>
</file>

<file path=xl/sharedStrings.xml><?xml version="1.0" encoding="utf-8"?>
<sst xmlns="http://schemas.openxmlformats.org/spreadsheetml/2006/main" count="276" uniqueCount="86">
  <si>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</si>
  <si>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</si>
  <si>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</si>
  <si>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</si>
  <si>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</si>
  <si>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</si>
  <si>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</si>
  <si>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</si>
  <si>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</si>
  <si>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</si>
  <si>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</si>
  <si>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</si>
  <si>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</si>
  <si>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</si>
  <si>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</si>
  <si>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</si>
  <si>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</si>
  <si>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</si>
  <si>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</si>
  <si>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</si>
  <si>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</si>
  <si>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</si>
  <si>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</si>
  <si>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</si>
  <si>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</si>
  <si>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</si>
  <si>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</si>
  <si>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</si>
  <si>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</si>
  <si>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</si>
  <si>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</si>
  <si>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</si>
  <si>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</si>
  <si>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</si>
  <si>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</si>
  <si>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</si>
  <si>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</si>
  <si>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</si>
  <si>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</si>
  <si>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рисовая молочная с маслом сливочным</t>
  </si>
  <si>
    <t>таб4ст149</t>
  </si>
  <si>
    <t>Кисель из концентрата</t>
  </si>
  <si>
    <t>Хлеб пшеничный с сыром</t>
  </si>
  <si>
    <t>Тефтели из мяса( курица/говядина)</t>
  </si>
  <si>
    <t>Каша тгречневая рассыпчатая</t>
  </si>
  <si>
    <t xml:space="preserve">Хлеб ржаной </t>
  </si>
  <si>
    <t>Чай с сахаром</t>
  </si>
  <si>
    <t>Картофельное пюре с котлетой из мяса курицы</t>
  </si>
  <si>
    <t>Хлеб пшеничный</t>
  </si>
  <si>
    <t>Макаронные изделия отварные с яйцом</t>
  </si>
  <si>
    <t>Сок фруктовый</t>
  </si>
  <si>
    <t>Рис отварной с гуляшом из мяса курицы</t>
  </si>
  <si>
    <t>Компот из сухофруктов</t>
  </si>
  <si>
    <t>Салат из белокочаной капусты с м/р</t>
  </si>
  <si>
    <t>Жаркое по-домашнему с курицей</t>
  </si>
  <si>
    <t>Хлеб ржаной</t>
  </si>
  <si>
    <t>Каша пшенная молочная с маслом сливочным</t>
  </si>
  <si>
    <t>Кофейный напиток</t>
  </si>
  <si>
    <t>Котлета из мяса курицы</t>
  </si>
  <si>
    <t>Картофельное пюре</t>
  </si>
  <si>
    <t>Жаркое по-домашнему с тушенкой из говядины</t>
  </si>
  <si>
    <t>Фрукт</t>
  </si>
  <si>
    <t>Салат из свеклы с м/р</t>
  </si>
  <si>
    <t>Суп с макаронными изделиями с курицей</t>
  </si>
  <si>
    <t>Гуляш из мяса курицы</t>
  </si>
  <si>
    <t>Рис отварной</t>
  </si>
  <si>
    <t>Суп картофельный с рыбными консервами</t>
  </si>
  <si>
    <t>Запеканка творожная с сгущ.молоком</t>
  </si>
  <si>
    <t>Хлеб ржаной с филе сельди</t>
  </si>
  <si>
    <t>Макаронные изделия отварные с м/с,с рыбной котлетой</t>
  </si>
  <si>
    <t>Каша пшеничная молочная с маслом сливочным</t>
  </si>
  <si>
    <t>Суп с макаронными изделиями,с мясом курицы</t>
  </si>
  <si>
    <t>Каша гречневая с тефтелей (курица/говядина)</t>
  </si>
  <si>
    <t>Овощи порционно</t>
  </si>
  <si>
    <t>Суп молочный с макаронными изделиями</t>
  </si>
  <si>
    <t>Рыба запеченая</t>
  </si>
  <si>
    <t>Макаронные изделия отварные</t>
  </si>
  <si>
    <t>Суп с рисом из мяса( курица,говяд)</t>
  </si>
  <si>
    <t>Суп рассольник со сметаной из мяса( курица,говяд)</t>
  </si>
  <si>
    <t>Суп борщ с капустой,картофелем,сметаной из мяса( кур,гов)</t>
  </si>
  <si>
    <t>Суп гороховый с мясом( курица,говядина)</t>
  </si>
  <si>
    <t>Суп гороховый с мясом(курица, говядина)</t>
  </si>
  <si>
    <t>Суп щи из свежей капусты со сметаной из мяса(кур, говяд)</t>
  </si>
  <si>
    <t>Д.С.Потехина</t>
  </si>
  <si>
    <t xml:space="preserve">директор </t>
  </si>
  <si>
    <t>МКОУ СШ №1 г. Приволжска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</si>
</sst>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ColWidth="9.28515625" defaultRowHeight="12.75" x14ac:dyDescent="0.2"/>
  <cols>
    <col min="1" max="1" width="4.7109375" style="2" customWidth="1"/>
    <col min="2" max="2" width="5.28515625" style="2" customWidth="1"/>
    <col min="3" max="3" width="9.28515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7109375" style="2" customWidth="1"/>
    <col min="10" max="10" width="8.28515625" style="2" customWidth="1"/>
    <col min="11" max="11" width="10" style="2" customWidth="1"/>
    <col min="12" max="16384" width="9.28515625" style="2"/>
  </cols>
  <sheetData>
    <row r="1" spans="1:12" ht="15" x14ac:dyDescent="0.25">
      <c r="A1" s="1" t="s">
        <v>7</v>
      </c>
      <c r="C1" s="54" t="s">
        <v>85</v>
      </c>
      <c r="D1" s="55"/>
      <c r="E1" s="55"/>
      <c r="F1" s="12" t="s">
        <v>16</v>
      </c>
      <c r="G1" s="2" t="s">
        <v>17</v>
      </c>
      <c r="H1" s="56" t="s">
        <v>84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 t="s">
        <v>83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210</v>
      </c>
      <c r="G6" s="40">
        <v>5</v>
      </c>
      <c r="H6" s="40">
        <v>7</v>
      </c>
      <c r="I6" s="40">
        <v>37</v>
      </c>
      <c r="J6" s="40">
        <v>265</v>
      </c>
      <c r="K6" s="41" t="s">
        <v>40</v>
      </c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41</v>
      </c>
      <c r="F8" s="43">
        <v>200</v>
      </c>
      <c r="G8" s="43"/>
      <c r="H8" s="43"/>
      <c r="I8" s="43">
        <v>25</v>
      </c>
      <c r="J8" s="43">
        <v>52</v>
      </c>
      <c r="K8" s="44">
        <v>591</v>
      </c>
      <c r="L8" s="43"/>
    </row>
    <row r="9" spans="1:12" ht="15" x14ac:dyDescent="0.25">
      <c r="A9" s="23"/>
      <c r="B9" s="15"/>
      <c r="C9" s="11"/>
      <c r="D9" s="7" t="s">
        <v>23</v>
      </c>
      <c r="E9" s="42" t="s">
        <v>42</v>
      </c>
      <c r="F9" s="43">
        <v>90</v>
      </c>
      <c r="G9" s="43">
        <v>9</v>
      </c>
      <c r="H9" s="43">
        <v>6</v>
      </c>
      <c r="I9" s="43">
        <v>25</v>
      </c>
      <c r="J9" s="43">
        <v>189</v>
      </c>
      <c r="K9" s="44">
        <v>5033</v>
      </c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14</v>
      </c>
      <c r="H13" s="19">
        <f t="shared" si="0"/>
        <v>13</v>
      </c>
      <c r="I13" s="19">
        <f t="shared" si="0"/>
        <v>87</v>
      </c>
      <c r="J13" s="19">
        <f t="shared" si="0"/>
        <v>506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 t="s">
        <v>77</v>
      </c>
      <c r="F15" s="43">
        <v>250</v>
      </c>
      <c r="G15" s="43">
        <v>8</v>
      </c>
      <c r="H15" s="43">
        <v>11</v>
      </c>
      <c r="I15" s="43">
        <v>20</v>
      </c>
      <c r="J15" s="43">
        <v>213</v>
      </c>
      <c r="K15" s="44">
        <v>129</v>
      </c>
      <c r="L15" s="43"/>
    </row>
    <row r="16" spans="1:12" ht="15" x14ac:dyDescent="0.25">
      <c r="A16" s="23"/>
      <c r="B16" s="15"/>
      <c r="C16" s="11"/>
      <c r="D16" s="7" t="s">
        <v>28</v>
      </c>
      <c r="E16" s="42" t="s">
        <v>43</v>
      </c>
      <c r="F16" s="43">
        <v>110</v>
      </c>
      <c r="G16" s="43">
        <v>9</v>
      </c>
      <c r="H16" s="43">
        <v>12</v>
      </c>
      <c r="I16" s="43">
        <v>10</v>
      </c>
      <c r="J16" s="43">
        <v>186</v>
      </c>
      <c r="K16" s="44">
        <v>423</v>
      </c>
      <c r="L16" s="43"/>
    </row>
    <row r="17" spans="1:12" ht="15" x14ac:dyDescent="0.25">
      <c r="A17" s="23"/>
      <c r="B17" s="15"/>
      <c r="C17" s="11"/>
      <c r="D17" s="7" t="s">
        <v>29</v>
      </c>
      <c r="E17" s="42" t="s">
        <v>44</v>
      </c>
      <c r="F17" s="43">
        <v>150</v>
      </c>
      <c r="G17" s="43">
        <v>4</v>
      </c>
      <c r="H17" s="43">
        <v>4</v>
      </c>
      <c r="I17" s="43">
        <v>19</v>
      </c>
      <c r="J17" s="43">
        <v>128</v>
      </c>
      <c r="K17" s="44">
        <v>463</v>
      </c>
      <c r="L17" s="43"/>
    </row>
    <row r="18" spans="1:12" ht="15" x14ac:dyDescent="0.25">
      <c r="A18" s="23"/>
      <c r="B18" s="15"/>
      <c r="C18" s="11"/>
      <c r="D18" s="7" t="s">
        <v>30</v>
      </c>
      <c r="E18" s="42" t="s">
        <v>46</v>
      </c>
      <c r="F18" s="43">
        <v>200</v>
      </c>
      <c r="G18" s="43"/>
      <c r="H18" s="43"/>
      <c r="I18" s="43">
        <v>15</v>
      </c>
      <c r="J18" s="43">
        <v>61</v>
      </c>
      <c r="K18" s="44">
        <v>588</v>
      </c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 t="s">
        <v>45</v>
      </c>
      <c r="F20" s="43">
        <v>50</v>
      </c>
      <c r="G20" s="43">
        <v>3</v>
      </c>
      <c r="H20" s="43">
        <v>1</v>
      </c>
      <c r="I20" s="43">
        <v>30</v>
      </c>
      <c r="J20" s="43">
        <v>94</v>
      </c>
      <c r="K20" s="44">
        <v>5045</v>
      </c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760</v>
      </c>
      <c r="G23" s="19">
        <f t="shared" ref="G23:J23" si="2">SUM(G14:G22)</f>
        <v>24</v>
      </c>
      <c r="H23" s="19">
        <f t="shared" si="2"/>
        <v>28</v>
      </c>
      <c r="I23" s="19">
        <f t="shared" si="2"/>
        <v>94</v>
      </c>
      <c r="J23" s="19">
        <f t="shared" si="2"/>
        <v>682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1260</v>
      </c>
      <c r="G24" s="32">
        <f t="shared" ref="G24:J24" si="4">G13+G23</f>
        <v>38</v>
      </c>
      <c r="H24" s="32">
        <f t="shared" si="4"/>
        <v>41</v>
      </c>
      <c r="I24" s="32">
        <f t="shared" si="4"/>
        <v>181</v>
      </c>
      <c r="J24" s="32">
        <f t="shared" si="4"/>
        <v>1188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47</v>
      </c>
      <c r="F25" s="40">
        <v>240</v>
      </c>
      <c r="G25" s="40">
        <v>18</v>
      </c>
      <c r="H25" s="40">
        <v>23</v>
      </c>
      <c r="I25" s="40">
        <v>37</v>
      </c>
      <c r="J25" s="40">
        <v>402</v>
      </c>
      <c r="K25" s="41">
        <v>472.47300000000001</v>
      </c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46</v>
      </c>
      <c r="F27" s="43">
        <v>200</v>
      </c>
      <c r="G27" s="43"/>
      <c r="H27" s="43"/>
      <c r="I27" s="43">
        <v>15</v>
      </c>
      <c r="J27" s="43">
        <v>61</v>
      </c>
      <c r="K27" s="44">
        <v>588</v>
      </c>
      <c r="L27" s="43"/>
    </row>
    <row r="28" spans="1:12" ht="15" x14ac:dyDescent="0.25">
      <c r="A28" s="14"/>
      <c r="B28" s="15"/>
      <c r="C28" s="11"/>
      <c r="D28" s="7" t="s">
        <v>23</v>
      </c>
      <c r="E28" s="42" t="s">
        <v>48</v>
      </c>
      <c r="F28" s="43">
        <v>60</v>
      </c>
      <c r="G28" s="43">
        <v>5</v>
      </c>
      <c r="H28" s="43"/>
      <c r="I28" s="43">
        <v>30</v>
      </c>
      <c r="J28" s="43">
        <v>140</v>
      </c>
      <c r="K28" s="44">
        <v>5033</v>
      </c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23</v>
      </c>
      <c r="H32" s="19">
        <f t="shared" ref="H32" si="7">SUM(H25:H31)</f>
        <v>23</v>
      </c>
      <c r="I32" s="19">
        <f t="shared" ref="I32" si="8">SUM(I25:I31)</f>
        <v>82</v>
      </c>
      <c r="J32" s="19">
        <f t="shared" ref="J32:L32" si="9">SUM(J25:J31)</f>
        <v>603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 t="s">
        <v>78</v>
      </c>
      <c r="F34" s="43">
        <v>260</v>
      </c>
      <c r="G34" s="43">
        <v>8</v>
      </c>
      <c r="H34" s="43">
        <v>11</v>
      </c>
      <c r="I34" s="43">
        <v>20</v>
      </c>
      <c r="J34" s="43">
        <v>248</v>
      </c>
      <c r="K34" s="44">
        <v>129</v>
      </c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 t="s">
        <v>49</v>
      </c>
      <c r="F36" s="43">
        <v>190</v>
      </c>
      <c r="G36" s="43">
        <v>8</v>
      </c>
      <c r="H36" s="43">
        <v>13</v>
      </c>
      <c r="I36" s="43">
        <v>46</v>
      </c>
      <c r="J36" s="43">
        <v>230</v>
      </c>
      <c r="K36" s="44">
        <v>279</v>
      </c>
      <c r="L36" s="43"/>
    </row>
    <row r="37" spans="1:12" ht="15" x14ac:dyDescent="0.25">
      <c r="A37" s="14"/>
      <c r="B37" s="15"/>
      <c r="C37" s="11"/>
      <c r="D37" s="7" t="s">
        <v>30</v>
      </c>
      <c r="E37" s="42" t="s">
        <v>50</v>
      </c>
      <c r="F37" s="43">
        <v>200</v>
      </c>
      <c r="G37" s="43">
        <v>1.4</v>
      </c>
      <c r="H37" s="43">
        <v>0.4</v>
      </c>
      <c r="I37" s="43">
        <v>22.1</v>
      </c>
      <c r="J37" s="43">
        <v>98</v>
      </c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 t="s">
        <v>45</v>
      </c>
      <c r="F39" s="43">
        <v>50</v>
      </c>
      <c r="G39" s="43">
        <v>3</v>
      </c>
      <c r="H39" s="43">
        <v>1</v>
      </c>
      <c r="I39" s="43">
        <v>30</v>
      </c>
      <c r="J39" s="43">
        <v>94</v>
      </c>
      <c r="K39" s="44">
        <v>5045</v>
      </c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700</v>
      </c>
      <c r="G42" s="19">
        <f t="shared" ref="G42" si="10">SUM(G33:G41)</f>
        <v>20.399999999999999</v>
      </c>
      <c r="H42" s="19">
        <f t="shared" ref="H42" si="11">SUM(H33:H41)</f>
        <v>25.4</v>
      </c>
      <c r="I42" s="19">
        <f t="shared" ref="I42" si="12">SUM(I33:I41)</f>
        <v>118.1</v>
      </c>
      <c r="J42" s="19">
        <f t="shared" ref="J42:L42" si="13">SUM(J33:J41)</f>
        <v>670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1200</v>
      </c>
      <c r="G43" s="32">
        <f t="shared" ref="G43" si="14">G32+G42</f>
        <v>43.4</v>
      </c>
      <c r="H43" s="32">
        <f t="shared" ref="H43" si="15">H32+H42</f>
        <v>48.4</v>
      </c>
      <c r="I43" s="32">
        <f t="shared" ref="I43" si="16">I32+I42</f>
        <v>200.1</v>
      </c>
      <c r="J43" s="32">
        <f t="shared" ref="J43:L43" si="17">J32+J42</f>
        <v>1273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51</v>
      </c>
      <c r="F44" s="40">
        <v>250</v>
      </c>
      <c r="G44" s="40">
        <v>21</v>
      </c>
      <c r="H44" s="40">
        <v>26</v>
      </c>
      <c r="I44" s="40">
        <v>30</v>
      </c>
      <c r="J44" s="40">
        <v>488</v>
      </c>
      <c r="K44" s="41">
        <v>465.40100000000001</v>
      </c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52</v>
      </c>
      <c r="F46" s="43">
        <v>200</v>
      </c>
      <c r="G46" s="43"/>
      <c r="H46" s="43"/>
      <c r="I46" s="43">
        <v>23</v>
      </c>
      <c r="J46" s="43">
        <v>93</v>
      </c>
      <c r="K46" s="44">
        <v>588</v>
      </c>
      <c r="L46" s="43"/>
    </row>
    <row r="47" spans="1:12" ht="15" x14ac:dyDescent="0.25">
      <c r="A47" s="23"/>
      <c r="B47" s="15"/>
      <c r="C47" s="11"/>
      <c r="D47" s="7" t="s">
        <v>23</v>
      </c>
      <c r="E47" s="42" t="s">
        <v>48</v>
      </c>
      <c r="F47" s="43">
        <v>50</v>
      </c>
      <c r="G47" s="43">
        <v>4</v>
      </c>
      <c r="H47" s="43"/>
      <c r="I47" s="43">
        <v>25</v>
      </c>
      <c r="J47" s="43">
        <v>117</v>
      </c>
      <c r="K47" s="44">
        <v>5033</v>
      </c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 t="s">
        <v>26</v>
      </c>
      <c r="E49" s="42" t="s">
        <v>53</v>
      </c>
      <c r="F49" s="43">
        <v>60</v>
      </c>
      <c r="G49" s="43">
        <v>1</v>
      </c>
      <c r="H49" s="43">
        <v>4</v>
      </c>
      <c r="I49" s="43">
        <v>3</v>
      </c>
      <c r="J49" s="43">
        <v>43</v>
      </c>
      <c r="K49" s="44">
        <v>44</v>
      </c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560</v>
      </c>
      <c r="G51" s="19">
        <f t="shared" ref="G51" si="18">SUM(G44:G50)</f>
        <v>26</v>
      </c>
      <c r="H51" s="19">
        <f t="shared" ref="H51" si="19">SUM(H44:H50)</f>
        <v>30</v>
      </c>
      <c r="I51" s="19">
        <f t="shared" ref="I51" si="20">SUM(I44:I50)</f>
        <v>81</v>
      </c>
      <c r="J51" s="19">
        <f t="shared" ref="J51:L51" si="21">SUM(J44:J50)</f>
        <v>741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25.5" x14ac:dyDescent="0.25">
      <c r="A53" s="23"/>
      <c r="B53" s="15"/>
      <c r="C53" s="11"/>
      <c r="D53" s="7" t="s">
        <v>27</v>
      </c>
      <c r="E53" s="42" t="s">
        <v>79</v>
      </c>
      <c r="F53" s="43">
        <v>260</v>
      </c>
      <c r="G53" s="43">
        <v>8</v>
      </c>
      <c r="H53" s="43">
        <v>22</v>
      </c>
      <c r="I53" s="43">
        <v>13</v>
      </c>
      <c r="J53" s="43">
        <v>282</v>
      </c>
      <c r="K53" s="44">
        <v>110</v>
      </c>
      <c r="L53" s="43"/>
    </row>
    <row r="54" spans="1:12" ht="15" x14ac:dyDescent="0.25">
      <c r="A54" s="23"/>
      <c r="B54" s="15"/>
      <c r="C54" s="11"/>
      <c r="D54" s="7" t="s">
        <v>28</v>
      </c>
      <c r="E54" s="42" t="s">
        <v>54</v>
      </c>
      <c r="F54" s="43">
        <v>180</v>
      </c>
      <c r="G54" s="43">
        <v>17</v>
      </c>
      <c r="H54" s="43">
        <v>15</v>
      </c>
      <c r="I54" s="43">
        <v>21</v>
      </c>
      <c r="J54" s="43">
        <v>223</v>
      </c>
      <c r="K54" s="44">
        <v>448</v>
      </c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 t="s">
        <v>41</v>
      </c>
      <c r="F56" s="43">
        <v>200</v>
      </c>
      <c r="G56" s="43"/>
      <c r="H56" s="43"/>
      <c r="I56" s="43">
        <v>25</v>
      </c>
      <c r="J56" s="43">
        <v>52</v>
      </c>
      <c r="K56" s="44">
        <v>591</v>
      </c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 t="s">
        <v>55</v>
      </c>
      <c r="F58" s="43">
        <v>60</v>
      </c>
      <c r="G58" s="43">
        <v>3</v>
      </c>
      <c r="H58" s="43">
        <v>1</v>
      </c>
      <c r="I58" s="43">
        <v>30</v>
      </c>
      <c r="J58" s="43">
        <v>113</v>
      </c>
      <c r="K58" s="44">
        <v>5045</v>
      </c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700</v>
      </c>
      <c r="G61" s="19">
        <f t="shared" ref="G61" si="22">SUM(G52:G60)</f>
        <v>28</v>
      </c>
      <c r="H61" s="19">
        <f t="shared" ref="H61" si="23">SUM(H52:H60)</f>
        <v>38</v>
      </c>
      <c r="I61" s="19">
        <f t="shared" ref="I61" si="24">SUM(I52:I60)</f>
        <v>89</v>
      </c>
      <c r="J61" s="19">
        <f t="shared" ref="J61:L61" si="25">SUM(J52:J60)</f>
        <v>670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1260</v>
      </c>
      <c r="G62" s="32">
        <f t="shared" ref="G62" si="26">G51+G61</f>
        <v>54</v>
      </c>
      <c r="H62" s="32">
        <f t="shared" ref="H62" si="27">H51+H61</f>
        <v>68</v>
      </c>
      <c r="I62" s="32">
        <f t="shared" ref="I62" si="28">I51+I61</f>
        <v>170</v>
      </c>
      <c r="J62" s="32">
        <f t="shared" ref="J62:L62" si="29">J51+J61</f>
        <v>1411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56</v>
      </c>
      <c r="F63" s="40">
        <v>210</v>
      </c>
      <c r="G63" s="40">
        <v>7</v>
      </c>
      <c r="H63" s="40">
        <v>12</v>
      </c>
      <c r="I63" s="40">
        <v>34</v>
      </c>
      <c r="J63" s="40">
        <v>305</v>
      </c>
      <c r="K63" s="41" t="s">
        <v>40</v>
      </c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57</v>
      </c>
      <c r="F65" s="43">
        <v>200</v>
      </c>
      <c r="G65" s="43">
        <v>2</v>
      </c>
      <c r="H65" s="43">
        <v>2</v>
      </c>
      <c r="I65" s="43">
        <v>26</v>
      </c>
      <c r="J65" s="43">
        <v>126</v>
      </c>
      <c r="K65" s="44">
        <v>637</v>
      </c>
      <c r="L65" s="43"/>
    </row>
    <row r="66" spans="1:12" ht="15" x14ac:dyDescent="0.25">
      <c r="A66" s="23"/>
      <c r="B66" s="15"/>
      <c r="C66" s="11"/>
      <c r="D66" s="7" t="s">
        <v>23</v>
      </c>
      <c r="E66" s="42" t="s">
        <v>42</v>
      </c>
      <c r="F66" s="43">
        <v>90</v>
      </c>
      <c r="G66" s="43">
        <v>9</v>
      </c>
      <c r="H66" s="43">
        <v>6</v>
      </c>
      <c r="I66" s="43">
        <v>25</v>
      </c>
      <c r="J66" s="43">
        <v>189</v>
      </c>
      <c r="K66" s="44">
        <v>5033</v>
      </c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18</v>
      </c>
      <c r="H70" s="19">
        <f t="shared" ref="H70" si="31">SUM(H63:H69)</f>
        <v>20</v>
      </c>
      <c r="I70" s="19">
        <f t="shared" ref="I70" si="32">SUM(I63:I69)</f>
        <v>85</v>
      </c>
      <c r="J70" s="19">
        <f t="shared" ref="J70:L70" si="33">SUM(J63:J69)</f>
        <v>620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 t="s">
        <v>80</v>
      </c>
      <c r="F72" s="43">
        <v>250</v>
      </c>
      <c r="G72" s="43">
        <v>6</v>
      </c>
      <c r="H72" s="43">
        <v>9</v>
      </c>
      <c r="I72" s="43">
        <v>24</v>
      </c>
      <c r="J72" s="43">
        <v>280</v>
      </c>
      <c r="K72" s="44">
        <v>138</v>
      </c>
      <c r="L72" s="43"/>
    </row>
    <row r="73" spans="1:12" ht="15" x14ac:dyDescent="0.25">
      <c r="A73" s="23"/>
      <c r="B73" s="15"/>
      <c r="C73" s="11"/>
      <c r="D73" s="7" t="s">
        <v>28</v>
      </c>
      <c r="E73" s="42" t="s">
        <v>58</v>
      </c>
      <c r="F73" s="43">
        <v>90</v>
      </c>
      <c r="G73" s="43">
        <v>11</v>
      </c>
      <c r="H73" s="43">
        <v>12</v>
      </c>
      <c r="I73" s="43">
        <v>4</v>
      </c>
      <c r="J73" s="43">
        <v>268</v>
      </c>
      <c r="K73" s="44">
        <v>423</v>
      </c>
      <c r="L73" s="43"/>
    </row>
    <row r="74" spans="1:12" ht="15" x14ac:dyDescent="0.25">
      <c r="A74" s="23"/>
      <c r="B74" s="15"/>
      <c r="C74" s="11"/>
      <c r="D74" s="7" t="s">
        <v>29</v>
      </c>
      <c r="E74" s="42" t="s">
        <v>59</v>
      </c>
      <c r="F74" s="43">
        <v>150</v>
      </c>
      <c r="G74" s="43">
        <v>7</v>
      </c>
      <c r="H74" s="43">
        <v>11</v>
      </c>
      <c r="I74" s="43">
        <v>33</v>
      </c>
      <c r="J74" s="43">
        <v>134</v>
      </c>
      <c r="K74" s="44">
        <v>472</v>
      </c>
      <c r="L74" s="43"/>
    </row>
    <row r="75" spans="1:12" ht="15" x14ac:dyDescent="0.25">
      <c r="A75" s="23"/>
      <c r="B75" s="15"/>
      <c r="C75" s="11"/>
      <c r="D75" s="7" t="s">
        <v>30</v>
      </c>
      <c r="E75" s="42" t="s">
        <v>52</v>
      </c>
      <c r="F75" s="43">
        <v>200</v>
      </c>
      <c r="G75" s="43"/>
      <c r="H75" s="43"/>
      <c r="I75" s="43">
        <v>23</v>
      </c>
      <c r="J75" s="43">
        <v>93</v>
      </c>
      <c r="K75" s="44">
        <v>588</v>
      </c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 t="s">
        <v>45</v>
      </c>
      <c r="F77" s="43">
        <v>50</v>
      </c>
      <c r="G77" s="43">
        <v>3</v>
      </c>
      <c r="H77" s="43">
        <v>1</v>
      </c>
      <c r="I77" s="43">
        <v>30</v>
      </c>
      <c r="J77" s="43">
        <v>94</v>
      </c>
      <c r="K77" s="44">
        <v>5045</v>
      </c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740</v>
      </c>
      <c r="G80" s="19">
        <f t="shared" ref="G80" si="34">SUM(G71:G79)</f>
        <v>27</v>
      </c>
      <c r="H80" s="19">
        <f t="shared" ref="H80" si="35">SUM(H71:H79)</f>
        <v>33</v>
      </c>
      <c r="I80" s="19">
        <f t="shared" ref="I80" si="36">SUM(I71:I79)</f>
        <v>114</v>
      </c>
      <c r="J80" s="19">
        <f t="shared" ref="J80:L80" si="37">SUM(J71:J79)</f>
        <v>869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1240</v>
      </c>
      <c r="G81" s="32">
        <f t="shared" ref="G81" si="38">G70+G80</f>
        <v>45</v>
      </c>
      <c r="H81" s="32">
        <f t="shared" ref="H81" si="39">H70+H80</f>
        <v>53</v>
      </c>
      <c r="I81" s="32">
        <f t="shared" ref="I81" si="40">I70+I80</f>
        <v>199</v>
      </c>
      <c r="J81" s="32">
        <f t="shared" ref="J81:L81" si="41">J70+J80</f>
        <v>1489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60</v>
      </c>
      <c r="F82" s="40">
        <v>180</v>
      </c>
      <c r="G82" s="40">
        <v>17</v>
      </c>
      <c r="H82" s="40">
        <v>15</v>
      </c>
      <c r="I82" s="40">
        <v>21</v>
      </c>
      <c r="J82" s="40">
        <v>202</v>
      </c>
      <c r="K82" s="41">
        <v>448</v>
      </c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52</v>
      </c>
      <c r="F84" s="43">
        <v>200</v>
      </c>
      <c r="G84" s="43"/>
      <c r="H84" s="43"/>
      <c r="I84" s="43">
        <v>23</v>
      </c>
      <c r="J84" s="43">
        <v>93</v>
      </c>
      <c r="K84" s="44">
        <v>588</v>
      </c>
      <c r="L84" s="43"/>
    </row>
    <row r="85" spans="1:12" ht="15" x14ac:dyDescent="0.25">
      <c r="A85" s="23"/>
      <c r="B85" s="15"/>
      <c r="C85" s="11"/>
      <c r="D85" s="7" t="s">
        <v>23</v>
      </c>
      <c r="E85" s="42" t="s">
        <v>48</v>
      </c>
      <c r="F85" s="43">
        <v>50</v>
      </c>
      <c r="G85" s="43">
        <v>4</v>
      </c>
      <c r="H85" s="43"/>
      <c r="I85" s="43">
        <v>25</v>
      </c>
      <c r="J85" s="43">
        <v>117</v>
      </c>
      <c r="K85" s="44">
        <v>5033</v>
      </c>
      <c r="L85" s="43"/>
    </row>
    <row r="86" spans="1:12" ht="15" x14ac:dyDescent="0.25">
      <c r="A86" s="23"/>
      <c r="B86" s="15"/>
      <c r="C86" s="11"/>
      <c r="D86" s="7" t="s">
        <v>24</v>
      </c>
      <c r="E86" s="42" t="s">
        <v>61</v>
      </c>
      <c r="F86" s="43">
        <v>130</v>
      </c>
      <c r="G86" s="43"/>
      <c r="H86" s="43"/>
      <c r="I86" s="43">
        <v>11</v>
      </c>
      <c r="J86" s="43">
        <v>38</v>
      </c>
      <c r="K86" s="44"/>
      <c r="L86" s="43"/>
    </row>
    <row r="87" spans="1:12" ht="15" x14ac:dyDescent="0.25">
      <c r="A87" s="23"/>
      <c r="B87" s="15"/>
      <c r="C87" s="11"/>
      <c r="D87" s="6" t="s">
        <v>26</v>
      </c>
      <c r="E87" s="42" t="s">
        <v>62</v>
      </c>
      <c r="F87" s="43">
        <v>60</v>
      </c>
      <c r="G87" s="43">
        <v>1</v>
      </c>
      <c r="H87" s="43">
        <v>4</v>
      </c>
      <c r="I87" s="43">
        <v>6</v>
      </c>
      <c r="J87" s="43">
        <v>54</v>
      </c>
      <c r="K87" s="44">
        <v>29</v>
      </c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620</v>
      </c>
      <c r="G89" s="19">
        <f t="shared" ref="G89" si="42">SUM(G82:G88)</f>
        <v>22</v>
      </c>
      <c r="H89" s="19">
        <f t="shared" ref="H89" si="43">SUM(H82:H88)</f>
        <v>19</v>
      </c>
      <c r="I89" s="19">
        <f t="shared" ref="I89" si="44">SUM(I82:I88)</f>
        <v>86</v>
      </c>
      <c r="J89" s="19">
        <f t="shared" ref="J89:L89" si="45">SUM(J82:J88)</f>
        <v>504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 t="s">
        <v>63</v>
      </c>
      <c r="F91" s="43">
        <v>250</v>
      </c>
      <c r="G91" s="43">
        <v>10</v>
      </c>
      <c r="H91" s="43">
        <v>24</v>
      </c>
      <c r="I91" s="43">
        <v>16</v>
      </c>
      <c r="J91" s="43">
        <v>315</v>
      </c>
      <c r="K91" s="44">
        <v>148</v>
      </c>
      <c r="L91" s="43"/>
    </row>
    <row r="92" spans="1:12" ht="15" x14ac:dyDescent="0.25">
      <c r="A92" s="23"/>
      <c r="B92" s="15"/>
      <c r="C92" s="11"/>
      <c r="D92" s="7" t="s">
        <v>28</v>
      </c>
      <c r="E92" s="42" t="s">
        <v>64</v>
      </c>
      <c r="F92" s="43">
        <v>100</v>
      </c>
      <c r="G92" s="43">
        <v>18</v>
      </c>
      <c r="H92" s="43">
        <v>23</v>
      </c>
      <c r="I92" s="43">
        <v>4</v>
      </c>
      <c r="J92" s="43">
        <v>293</v>
      </c>
      <c r="K92" s="44">
        <v>401</v>
      </c>
      <c r="L92" s="43"/>
    </row>
    <row r="93" spans="1:12" ht="15" x14ac:dyDescent="0.25">
      <c r="A93" s="23"/>
      <c r="B93" s="15"/>
      <c r="C93" s="11"/>
      <c r="D93" s="7" t="s">
        <v>29</v>
      </c>
      <c r="E93" s="42" t="s">
        <v>65</v>
      </c>
      <c r="F93" s="43">
        <v>150</v>
      </c>
      <c r="G93" s="43">
        <v>2</v>
      </c>
      <c r="H93" s="43">
        <v>4</v>
      </c>
      <c r="I93" s="43">
        <v>26</v>
      </c>
      <c r="J93" s="43">
        <v>194</v>
      </c>
      <c r="K93" s="44">
        <v>465</v>
      </c>
      <c r="L93" s="43"/>
    </row>
    <row r="94" spans="1:12" ht="15" x14ac:dyDescent="0.25">
      <c r="A94" s="23"/>
      <c r="B94" s="15"/>
      <c r="C94" s="11"/>
      <c r="D94" s="7" t="s">
        <v>30</v>
      </c>
      <c r="E94" s="42" t="s">
        <v>46</v>
      </c>
      <c r="F94" s="43">
        <v>200</v>
      </c>
      <c r="G94" s="43"/>
      <c r="H94" s="43"/>
      <c r="I94" s="43">
        <v>15</v>
      </c>
      <c r="J94" s="43">
        <v>61</v>
      </c>
      <c r="K94" s="44">
        <v>588</v>
      </c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 t="s">
        <v>45</v>
      </c>
      <c r="F96" s="43">
        <v>50</v>
      </c>
      <c r="G96" s="43">
        <v>3</v>
      </c>
      <c r="H96" s="43">
        <v>1</v>
      </c>
      <c r="I96" s="43">
        <v>30</v>
      </c>
      <c r="J96" s="43">
        <v>94</v>
      </c>
      <c r="K96" s="44">
        <v>5045</v>
      </c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750</v>
      </c>
      <c r="G99" s="19">
        <f t="shared" ref="G99" si="46">SUM(G90:G98)</f>
        <v>33</v>
      </c>
      <c r="H99" s="19">
        <f t="shared" ref="H99" si="47">SUM(H90:H98)</f>
        <v>52</v>
      </c>
      <c r="I99" s="19">
        <f t="shared" ref="I99" si="48">SUM(I90:I98)</f>
        <v>91</v>
      </c>
      <c r="J99" s="19">
        <f t="shared" ref="J99:L99" si="49">SUM(J90:J98)</f>
        <v>957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1370</v>
      </c>
      <c r="G100" s="32">
        <f t="shared" ref="G100" si="50">G89+G99</f>
        <v>55</v>
      </c>
      <c r="H100" s="32">
        <f t="shared" ref="H100" si="51">H89+H99</f>
        <v>71</v>
      </c>
      <c r="I100" s="32">
        <f t="shared" ref="I100" si="52">I89+I99</f>
        <v>177</v>
      </c>
      <c r="J100" s="32">
        <f t="shared" ref="J100:L100" si="53">J89+J99</f>
        <v>1461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56</v>
      </c>
      <c r="F101" s="40">
        <v>210</v>
      </c>
      <c r="G101" s="40">
        <v>7</v>
      </c>
      <c r="H101" s="40">
        <v>12</v>
      </c>
      <c r="I101" s="40">
        <v>34</v>
      </c>
      <c r="J101" s="40">
        <v>305</v>
      </c>
      <c r="K101" s="41" t="s">
        <v>40</v>
      </c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57</v>
      </c>
      <c r="F103" s="43">
        <v>200</v>
      </c>
      <c r="G103" s="43">
        <v>2</v>
      </c>
      <c r="H103" s="43">
        <v>2</v>
      </c>
      <c r="I103" s="43">
        <v>26</v>
      </c>
      <c r="J103" s="43">
        <v>126</v>
      </c>
      <c r="K103" s="44">
        <v>637</v>
      </c>
      <c r="L103" s="43"/>
    </row>
    <row r="104" spans="1:12" ht="15" x14ac:dyDescent="0.25">
      <c r="A104" s="23"/>
      <c r="B104" s="15"/>
      <c r="C104" s="11"/>
      <c r="D104" s="7" t="s">
        <v>23</v>
      </c>
      <c r="E104" s="42" t="s">
        <v>42</v>
      </c>
      <c r="F104" s="43">
        <v>90</v>
      </c>
      <c r="G104" s="43">
        <v>9</v>
      </c>
      <c r="H104" s="43">
        <v>6</v>
      </c>
      <c r="I104" s="43">
        <v>25</v>
      </c>
      <c r="J104" s="43">
        <v>189</v>
      </c>
      <c r="K104" s="44">
        <v>5033</v>
      </c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4">SUM(G101:G107)</f>
        <v>18</v>
      </c>
      <c r="H108" s="19">
        <f t="shared" si="54"/>
        <v>20</v>
      </c>
      <c r="I108" s="19">
        <f t="shared" si="54"/>
        <v>85</v>
      </c>
      <c r="J108" s="19">
        <f t="shared" si="54"/>
        <v>620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66</v>
      </c>
      <c r="F110" s="43">
        <v>250</v>
      </c>
      <c r="G110" s="43">
        <v>8</v>
      </c>
      <c r="H110" s="43">
        <v>16</v>
      </c>
      <c r="I110" s="43">
        <v>20</v>
      </c>
      <c r="J110" s="43">
        <v>256</v>
      </c>
      <c r="K110" s="44">
        <v>131</v>
      </c>
      <c r="L110" s="43"/>
    </row>
    <row r="111" spans="1:12" ht="15" x14ac:dyDescent="0.25">
      <c r="A111" s="23"/>
      <c r="B111" s="15"/>
      <c r="C111" s="11"/>
      <c r="D111" s="7" t="s">
        <v>28</v>
      </c>
      <c r="E111" s="42" t="s">
        <v>43</v>
      </c>
      <c r="F111" s="43">
        <v>110</v>
      </c>
      <c r="G111" s="43">
        <v>9</v>
      </c>
      <c r="H111" s="43">
        <v>12</v>
      </c>
      <c r="I111" s="43">
        <v>10</v>
      </c>
      <c r="J111" s="43">
        <v>186</v>
      </c>
      <c r="K111" s="44">
        <v>423</v>
      </c>
      <c r="L111" s="43"/>
    </row>
    <row r="112" spans="1:12" ht="15" x14ac:dyDescent="0.25">
      <c r="A112" s="23"/>
      <c r="B112" s="15"/>
      <c r="C112" s="11"/>
      <c r="D112" s="7" t="s">
        <v>29</v>
      </c>
      <c r="E112" s="42" t="s">
        <v>44</v>
      </c>
      <c r="F112" s="43">
        <v>150</v>
      </c>
      <c r="G112" s="43">
        <v>4</v>
      </c>
      <c r="H112" s="43">
        <v>4</v>
      </c>
      <c r="I112" s="43">
        <v>19</v>
      </c>
      <c r="J112" s="43">
        <v>128</v>
      </c>
      <c r="K112" s="44">
        <v>463</v>
      </c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46</v>
      </c>
      <c r="F113" s="43">
        <v>200</v>
      </c>
      <c r="G113" s="43"/>
      <c r="H113" s="43"/>
      <c r="I113" s="43">
        <v>15</v>
      </c>
      <c r="J113" s="43">
        <v>61</v>
      </c>
      <c r="K113" s="44">
        <v>588</v>
      </c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 t="s">
        <v>45</v>
      </c>
      <c r="F115" s="43">
        <v>50</v>
      </c>
      <c r="G115" s="43">
        <v>3</v>
      </c>
      <c r="H115" s="43">
        <v>1</v>
      </c>
      <c r="I115" s="43">
        <v>30</v>
      </c>
      <c r="J115" s="43">
        <v>94</v>
      </c>
      <c r="K115" s="44">
        <v>5045</v>
      </c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760</v>
      </c>
      <c r="G118" s="19">
        <f t="shared" ref="G118:J118" si="56">SUM(G109:G117)</f>
        <v>24</v>
      </c>
      <c r="H118" s="19">
        <f t="shared" si="56"/>
        <v>33</v>
      </c>
      <c r="I118" s="19">
        <f t="shared" si="56"/>
        <v>94</v>
      </c>
      <c r="J118" s="19">
        <f t="shared" si="56"/>
        <v>725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1260</v>
      </c>
      <c r="G119" s="32">
        <f t="shared" ref="G119" si="58">G108+G118</f>
        <v>42</v>
      </c>
      <c r="H119" s="32">
        <f t="shared" ref="H119" si="59">H108+H118</f>
        <v>53</v>
      </c>
      <c r="I119" s="32">
        <f t="shared" ref="I119" si="60">I108+I118</f>
        <v>179</v>
      </c>
      <c r="J119" s="32">
        <f t="shared" ref="J119:L119" si="61">J108+J118</f>
        <v>1345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67</v>
      </c>
      <c r="F120" s="40">
        <v>170</v>
      </c>
      <c r="G120" s="40">
        <v>35</v>
      </c>
      <c r="H120" s="40">
        <v>23</v>
      </c>
      <c r="I120" s="40">
        <v>49</v>
      </c>
      <c r="J120" s="40">
        <v>454</v>
      </c>
      <c r="K120" s="41">
        <v>297</v>
      </c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46</v>
      </c>
      <c r="F122" s="43">
        <v>200</v>
      </c>
      <c r="G122" s="43"/>
      <c r="H122" s="43"/>
      <c r="I122" s="43">
        <v>15</v>
      </c>
      <c r="J122" s="43">
        <v>61</v>
      </c>
      <c r="K122" s="44">
        <v>588</v>
      </c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48</v>
      </c>
      <c r="F123" s="43">
        <v>50</v>
      </c>
      <c r="G123" s="43">
        <v>4</v>
      </c>
      <c r="H123" s="43"/>
      <c r="I123" s="43">
        <v>25</v>
      </c>
      <c r="J123" s="43">
        <v>117</v>
      </c>
      <c r="K123" s="44">
        <v>5033</v>
      </c>
      <c r="L123" s="43"/>
    </row>
    <row r="124" spans="1:12" ht="15" x14ac:dyDescent="0.25">
      <c r="A124" s="14"/>
      <c r="B124" s="15"/>
      <c r="C124" s="11"/>
      <c r="D124" s="7" t="s">
        <v>24</v>
      </c>
      <c r="E124" s="42" t="s">
        <v>61</v>
      </c>
      <c r="F124" s="43">
        <v>130</v>
      </c>
      <c r="G124" s="43"/>
      <c r="H124" s="43"/>
      <c r="I124" s="43"/>
      <c r="J124" s="43">
        <v>38</v>
      </c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550</v>
      </c>
      <c r="G127" s="19">
        <f t="shared" ref="G127:J127" si="62">SUM(G120:G126)</f>
        <v>39</v>
      </c>
      <c r="H127" s="19">
        <f t="shared" si="62"/>
        <v>23</v>
      </c>
      <c r="I127" s="19">
        <f t="shared" si="62"/>
        <v>89</v>
      </c>
      <c r="J127" s="19">
        <f t="shared" si="62"/>
        <v>670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53</v>
      </c>
      <c r="F128" s="43">
        <v>60</v>
      </c>
      <c r="G128" s="43">
        <v>1</v>
      </c>
      <c r="H128" s="43">
        <v>4</v>
      </c>
      <c r="I128" s="43">
        <v>3</v>
      </c>
      <c r="J128" s="43">
        <v>43</v>
      </c>
      <c r="K128" s="44">
        <v>44</v>
      </c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81</v>
      </c>
      <c r="F129" s="43">
        <v>250</v>
      </c>
      <c r="G129" s="43">
        <v>6</v>
      </c>
      <c r="H129" s="43">
        <v>9</v>
      </c>
      <c r="I129" s="43">
        <v>24</v>
      </c>
      <c r="J129" s="43">
        <v>280</v>
      </c>
      <c r="K129" s="44">
        <v>138</v>
      </c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 t="s">
        <v>59</v>
      </c>
      <c r="F131" s="43">
        <v>150</v>
      </c>
      <c r="G131" s="43">
        <v>7</v>
      </c>
      <c r="H131" s="43">
        <v>11</v>
      </c>
      <c r="I131" s="43">
        <v>33</v>
      </c>
      <c r="J131" s="43">
        <v>134</v>
      </c>
      <c r="K131" s="44">
        <v>472</v>
      </c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41</v>
      </c>
      <c r="F132" s="43">
        <v>200</v>
      </c>
      <c r="G132" s="43"/>
      <c r="H132" s="43"/>
      <c r="I132" s="43">
        <v>25</v>
      </c>
      <c r="J132" s="43">
        <v>52</v>
      </c>
      <c r="K132" s="44">
        <v>591</v>
      </c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 t="s">
        <v>68</v>
      </c>
      <c r="F134" s="43">
        <v>90</v>
      </c>
      <c r="G134" s="43">
        <v>9</v>
      </c>
      <c r="H134" s="43">
        <v>8</v>
      </c>
      <c r="I134" s="43">
        <v>30</v>
      </c>
      <c r="J134" s="43">
        <v>161</v>
      </c>
      <c r="K134" s="44">
        <v>5045</v>
      </c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750</v>
      </c>
      <c r="G137" s="19">
        <f t="shared" ref="G137:J137" si="64">SUM(G128:G136)</f>
        <v>23</v>
      </c>
      <c r="H137" s="19">
        <f t="shared" si="64"/>
        <v>32</v>
      </c>
      <c r="I137" s="19">
        <f t="shared" si="64"/>
        <v>115</v>
      </c>
      <c r="J137" s="19">
        <f t="shared" si="64"/>
        <v>670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1300</v>
      </c>
      <c r="G138" s="32">
        <f t="shared" ref="G138" si="66">G127+G137</f>
        <v>62</v>
      </c>
      <c r="H138" s="32">
        <f t="shared" ref="H138" si="67">H127+H137</f>
        <v>55</v>
      </c>
      <c r="I138" s="32">
        <f t="shared" ref="I138" si="68">I127+I137</f>
        <v>204</v>
      </c>
      <c r="J138" s="32">
        <f t="shared" ref="J138:L138" si="69">J127+J137</f>
        <v>1340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69</v>
      </c>
      <c r="F139" s="40">
        <v>245</v>
      </c>
      <c r="G139" s="40">
        <v>36</v>
      </c>
      <c r="H139" s="40">
        <v>20</v>
      </c>
      <c r="I139" s="40">
        <v>50</v>
      </c>
      <c r="J139" s="40">
        <v>362</v>
      </c>
      <c r="K139" s="41">
        <v>279.31</v>
      </c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46</v>
      </c>
      <c r="F141" s="43">
        <v>200</v>
      </c>
      <c r="G141" s="43"/>
      <c r="H141" s="43"/>
      <c r="I141" s="43">
        <v>15</v>
      </c>
      <c r="J141" s="43">
        <v>61</v>
      </c>
      <c r="K141" s="44">
        <v>588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48</v>
      </c>
      <c r="F142" s="43">
        <v>60</v>
      </c>
      <c r="G142" s="43">
        <v>5</v>
      </c>
      <c r="H142" s="43"/>
      <c r="I142" s="43">
        <v>30</v>
      </c>
      <c r="J142" s="43">
        <v>140</v>
      </c>
      <c r="K142" s="44">
        <v>5033</v>
      </c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505</v>
      </c>
      <c r="G146" s="19">
        <f t="shared" ref="G146:J146" si="70">SUM(G139:G145)</f>
        <v>41</v>
      </c>
      <c r="H146" s="19">
        <f t="shared" si="70"/>
        <v>20</v>
      </c>
      <c r="I146" s="19">
        <f t="shared" si="70"/>
        <v>95</v>
      </c>
      <c r="J146" s="19">
        <f t="shared" si="70"/>
        <v>563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25.5" x14ac:dyDescent="0.25">
      <c r="A148" s="23"/>
      <c r="B148" s="15"/>
      <c r="C148" s="11"/>
      <c r="D148" s="7" t="s">
        <v>27</v>
      </c>
      <c r="E148" s="42" t="s">
        <v>82</v>
      </c>
      <c r="F148" s="43">
        <v>260</v>
      </c>
      <c r="G148" s="43">
        <v>4</v>
      </c>
      <c r="H148" s="43">
        <v>6</v>
      </c>
      <c r="I148" s="43">
        <v>22</v>
      </c>
      <c r="J148" s="43">
        <v>281</v>
      </c>
      <c r="K148" s="44">
        <v>120</v>
      </c>
      <c r="L148" s="43"/>
    </row>
    <row r="149" spans="1:12" ht="15" x14ac:dyDescent="0.25">
      <c r="A149" s="23"/>
      <c r="B149" s="15"/>
      <c r="C149" s="11"/>
      <c r="D149" s="7" t="s">
        <v>28</v>
      </c>
      <c r="E149" s="42" t="s">
        <v>54</v>
      </c>
      <c r="F149" s="43">
        <v>180</v>
      </c>
      <c r="G149" s="43">
        <v>17</v>
      </c>
      <c r="H149" s="43">
        <v>15</v>
      </c>
      <c r="I149" s="43">
        <v>21</v>
      </c>
      <c r="J149" s="43">
        <v>223</v>
      </c>
      <c r="K149" s="44">
        <v>448</v>
      </c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52</v>
      </c>
      <c r="F151" s="43">
        <v>200</v>
      </c>
      <c r="G151" s="43"/>
      <c r="H151" s="43"/>
      <c r="I151" s="43">
        <v>23</v>
      </c>
      <c r="J151" s="43">
        <v>93</v>
      </c>
      <c r="K151" s="44">
        <v>588</v>
      </c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 t="s">
        <v>55</v>
      </c>
      <c r="F153" s="43">
        <v>60</v>
      </c>
      <c r="G153" s="43">
        <v>3</v>
      </c>
      <c r="H153" s="43">
        <v>1</v>
      </c>
      <c r="I153" s="43">
        <v>30</v>
      </c>
      <c r="J153" s="43">
        <v>113</v>
      </c>
      <c r="K153" s="44">
        <v>5045</v>
      </c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700</v>
      </c>
      <c r="G156" s="19">
        <f t="shared" ref="G156:J156" si="72">SUM(G147:G155)</f>
        <v>24</v>
      </c>
      <c r="H156" s="19">
        <f t="shared" si="72"/>
        <v>22</v>
      </c>
      <c r="I156" s="19">
        <f t="shared" si="72"/>
        <v>96</v>
      </c>
      <c r="J156" s="19">
        <f t="shared" si="72"/>
        <v>710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1205</v>
      </c>
      <c r="G157" s="32">
        <f t="shared" ref="G157" si="74">G146+G156</f>
        <v>65</v>
      </c>
      <c r="H157" s="32">
        <f t="shared" ref="H157" si="75">H146+H156</f>
        <v>42</v>
      </c>
      <c r="I157" s="32">
        <f t="shared" ref="I157" si="76">I146+I156</f>
        <v>191</v>
      </c>
      <c r="J157" s="32">
        <f t="shared" ref="J157:L157" si="77">J146+J156</f>
        <v>1273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70</v>
      </c>
      <c r="F158" s="40">
        <v>210</v>
      </c>
      <c r="G158" s="40">
        <v>7</v>
      </c>
      <c r="H158" s="40">
        <v>12</v>
      </c>
      <c r="I158" s="40">
        <v>34</v>
      </c>
      <c r="J158" s="40">
        <v>305</v>
      </c>
      <c r="K158" s="41" t="s">
        <v>40</v>
      </c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57</v>
      </c>
      <c r="F160" s="43">
        <v>200</v>
      </c>
      <c r="G160" s="43">
        <v>2</v>
      </c>
      <c r="H160" s="43">
        <v>2</v>
      </c>
      <c r="I160" s="43">
        <v>26</v>
      </c>
      <c r="J160" s="43">
        <v>126</v>
      </c>
      <c r="K160" s="44">
        <v>637</v>
      </c>
      <c r="L160" s="43"/>
    </row>
    <row r="161" spans="1:12" ht="15" x14ac:dyDescent="0.25">
      <c r="A161" s="23"/>
      <c r="B161" s="15"/>
      <c r="C161" s="11"/>
      <c r="D161" s="7" t="s">
        <v>23</v>
      </c>
      <c r="E161" s="42" t="s">
        <v>42</v>
      </c>
      <c r="F161" s="43">
        <v>90</v>
      </c>
      <c r="G161" s="43">
        <v>9</v>
      </c>
      <c r="H161" s="43">
        <v>6</v>
      </c>
      <c r="I161" s="43">
        <v>25</v>
      </c>
      <c r="J161" s="43">
        <v>189</v>
      </c>
      <c r="K161" s="44">
        <v>5033</v>
      </c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8">SUM(G158:G164)</f>
        <v>18</v>
      </c>
      <c r="H165" s="19">
        <f t="shared" si="78"/>
        <v>20</v>
      </c>
      <c r="I165" s="19">
        <f t="shared" si="78"/>
        <v>85</v>
      </c>
      <c r="J165" s="19">
        <f t="shared" si="78"/>
        <v>620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71</v>
      </c>
      <c r="F167" s="43">
        <v>250</v>
      </c>
      <c r="G167" s="43">
        <v>10</v>
      </c>
      <c r="H167" s="43">
        <v>24</v>
      </c>
      <c r="I167" s="43">
        <v>16</v>
      </c>
      <c r="J167" s="43">
        <v>315</v>
      </c>
      <c r="K167" s="44">
        <v>148</v>
      </c>
      <c r="L167" s="43"/>
    </row>
    <row r="168" spans="1:12" ht="15" x14ac:dyDescent="0.25">
      <c r="A168" s="23"/>
      <c r="B168" s="15"/>
      <c r="C168" s="11"/>
      <c r="D168" s="7" t="s">
        <v>28</v>
      </c>
      <c r="E168" s="42" t="s">
        <v>64</v>
      </c>
      <c r="F168" s="43">
        <v>100</v>
      </c>
      <c r="G168" s="43">
        <v>18</v>
      </c>
      <c r="H168" s="43">
        <v>23</v>
      </c>
      <c r="I168" s="43">
        <v>4</v>
      </c>
      <c r="J168" s="43">
        <v>293</v>
      </c>
      <c r="K168" s="44">
        <v>401</v>
      </c>
      <c r="L168" s="43"/>
    </row>
    <row r="169" spans="1:12" ht="15" x14ac:dyDescent="0.25">
      <c r="A169" s="23"/>
      <c r="B169" s="15"/>
      <c r="C169" s="11"/>
      <c r="D169" s="7" t="s">
        <v>29</v>
      </c>
      <c r="E169" s="42" t="s">
        <v>65</v>
      </c>
      <c r="F169" s="43">
        <v>150</v>
      </c>
      <c r="G169" s="43">
        <v>2</v>
      </c>
      <c r="H169" s="43">
        <v>4</v>
      </c>
      <c r="I169" s="43">
        <v>26</v>
      </c>
      <c r="J169" s="43">
        <v>194</v>
      </c>
      <c r="K169" s="44">
        <v>465</v>
      </c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46</v>
      </c>
      <c r="F170" s="43">
        <v>200</v>
      </c>
      <c r="G170" s="43"/>
      <c r="H170" s="43"/>
      <c r="I170" s="43">
        <v>15</v>
      </c>
      <c r="J170" s="43">
        <v>61</v>
      </c>
      <c r="K170" s="44">
        <v>588</v>
      </c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 t="s">
        <v>45</v>
      </c>
      <c r="F172" s="43">
        <v>50</v>
      </c>
      <c r="G172" s="43">
        <v>3</v>
      </c>
      <c r="H172" s="43">
        <v>1</v>
      </c>
      <c r="I172" s="43">
        <v>30</v>
      </c>
      <c r="J172" s="43">
        <v>94</v>
      </c>
      <c r="K172" s="44">
        <v>5045</v>
      </c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750</v>
      </c>
      <c r="G175" s="19">
        <f t="shared" ref="G175:J175" si="80">SUM(G166:G174)</f>
        <v>33</v>
      </c>
      <c r="H175" s="19">
        <f t="shared" si="80"/>
        <v>52</v>
      </c>
      <c r="I175" s="19">
        <f t="shared" si="80"/>
        <v>91</v>
      </c>
      <c r="J175" s="19">
        <f t="shared" si="80"/>
        <v>957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1250</v>
      </c>
      <c r="G176" s="32">
        <f t="shared" ref="G176" si="82">G165+G175</f>
        <v>51</v>
      </c>
      <c r="H176" s="32">
        <f t="shared" ref="H176" si="83">H165+H175</f>
        <v>72</v>
      </c>
      <c r="I176" s="32">
        <f t="shared" ref="I176" si="84">I165+I175</f>
        <v>176</v>
      </c>
      <c r="J176" s="32">
        <f t="shared" ref="J176:L176" si="85">J165+J175</f>
        <v>1577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72</v>
      </c>
      <c r="F177" s="40">
        <v>260</v>
      </c>
      <c r="G177" s="40">
        <v>13</v>
      </c>
      <c r="H177" s="40">
        <v>16</v>
      </c>
      <c r="I177" s="40">
        <v>29</v>
      </c>
      <c r="J177" s="40">
        <v>314</v>
      </c>
      <c r="K177" s="41">
        <v>423.46300000000002</v>
      </c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41</v>
      </c>
      <c r="F179" s="43">
        <v>200</v>
      </c>
      <c r="G179" s="43"/>
      <c r="H179" s="43"/>
      <c r="I179" s="43">
        <v>25</v>
      </c>
      <c r="J179" s="43">
        <v>52</v>
      </c>
      <c r="K179" s="44">
        <v>591</v>
      </c>
      <c r="L179" s="43"/>
    </row>
    <row r="180" spans="1:12" ht="15" x14ac:dyDescent="0.25">
      <c r="A180" s="23"/>
      <c r="B180" s="15"/>
      <c r="C180" s="11"/>
      <c r="D180" s="7" t="s">
        <v>23</v>
      </c>
      <c r="E180" s="42" t="s">
        <v>48</v>
      </c>
      <c r="F180" s="43">
        <v>50</v>
      </c>
      <c r="G180" s="43">
        <v>4</v>
      </c>
      <c r="H180" s="43"/>
      <c r="I180" s="43">
        <v>25</v>
      </c>
      <c r="J180" s="43">
        <v>117</v>
      </c>
      <c r="K180" s="44">
        <v>5033</v>
      </c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 t="s">
        <v>26</v>
      </c>
      <c r="E182" s="42" t="s">
        <v>73</v>
      </c>
      <c r="F182" s="43">
        <v>60</v>
      </c>
      <c r="G182" s="43">
        <v>1</v>
      </c>
      <c r="H182" s="43"/>
      <c r="I182" s="43">
        <v>2</v>
      </c>
      <c r="J182" s="43">
        <v>14</v>
      </c>
      <c r="K182" s="44">
        <v>563</v>
      </c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570</v>
      </c>
      <c r="G184" s="19">
        <f t="shared" ref="G184:J184" si="86">SUM(G177:G183)</f>
        <v>18</v>
      </c>
      <c r="H184" s="19">
        <f t="shared" si="86"/>
        <v>16</v>
      </c>
      <c r="I184" s="19">
        <f t="shared" si="86"/>
        <v>81</v>
      </c>
      <c r="J184" s="19">
        <f t="shared" si="86"/>
        <v>497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74</v>
      </c>
      <c r="F186" s="43">
        <v>250</v>
      </c>
      <c r="G186" s="43">
        <v>6</v>
      </c>
      <c r="H186" s="43">
        <v>11</v>
      </c>
      <c r="I186" s="43">
        <v>30</v>
      </c>
      <c r="J186" s="43">
        <v>244</v>
      </c>
      <c r="K186" s="44">
        <v>161</v>
      </c>
      <c r="L186" s="43"/>
    </row>
    <row r="187" spans="1:12" ht="15" x14ac:dyDescent="0.25">
      <c r="A187" s="23"/>
      <c r="B187" s="15"/>
      <c r="C187" s="11"/>
      <c r="D187" s="7" t="s">
        <v>28</v>
      </c>
      <c r="E187" s="42" t="s">
        <v>75</v>
      </c>
      <c r="F187" s="43">
        <v>90</v>
      </c>
      <c r="G187" s="43">
        <v>29</v>
      </c>
      <c r="H187" s="43">
        <v>11</v>
      </c>
      <c r="I187" s="43">
        <v>8</v>
      </c>
      <c r="J187" s="43">
        <v>180</v>
      </c>
      <c r="K187" s="44">
        <v>310</v>
      </c>
      <c r="L187" s="43"/>
    </row>
    <row r="188" spans="1:12" ht="15" x14ac:dyDescent="0.25">
      <c r="A188" s="23"/>
      <c r="B188" s="15"/>
      <c r="C188" s="11"/>
      <c r="D188" s="7" t="s">
        <v>29</v>
      </c>
      <c r="E188" s="42" t="s">
        <v>76</v>
      </c>
      <c r="F188" s="43">
        <v>150</v>
      </c>
      <c r="G188" s="43">
        <v>7</v>
      </c>
      <c r="H188" s="43">
        <v>9</v>
      </c>
      <c r="I188" s="43">
        <v>42</v>
      </c>
      <c r="J188" s="43">
        <v>182</v>
      </c>
      <c r="K188" s="44">
        <v>279</v>
      </c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52</v>
      </c>
      <c r="F189" s="43">
        <v>200</v>
      </c>
      <c r="G189" s="43"/>
      <c r="H189" s="43"/>
      <c r="I189" s="43">
        <v>23</v>
      </c>
      <c r="J189" s="43">
        <v>93</v>
      </c>
      <c r="K189" s="44">
        <v>588</v>
      </c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 t="s">
        <v>45</v>
      </c>
      <c r="F191" s="43">
        <v>50</v>
      </c>
      <c r="G191" s="43">
        <v>3</v>
      </c>
      <c r="H191" s="43">
        <v>1</v>
      </c>
      <c r="I191" s="43">
        <v>30</v>
      </c>
      <c r="J191" s="43">
        <v>94</v>
      </c>
      <c r="K191" s="44">
        <v>5045</v>
      </c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740</v>
      </c>
      <c r="G194" s="19">
        <f t="shared" ref="G194:J194" si="88">SUM(G185:G193)</f>
        <v>45</v>
      </c>
      <c r="H194" s="19">
        <f t="shared" si="88"/>
        <v>32</v>
      </c>
      <c r="I194" s="19">
        <f t="shared" si="88"/>
        <v>133</v>
      </c>
      <c r="J194" s="19">
        <f t="shared" si="88"/>
        <v>793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1310</v>
      </c>
      <c r="G195" s="32">
        <f t="shared" ref="G195" si="90">G184+G194</f>
        <v>63</v>
      </c>
      <c r="H195" s="32">
        <f t="shared" ref="H195" si="91">H184+H194</f>
        <v>48</v>
      </c>
      <c r="I195" s="32">
        <f t="shared" ref="I195" si="92">I184+I194</f>
        <v>214</v>
      </c>
      <c r="J195" s="32">
        <f t="shared" ref="J195:L195" si="93">J184+J194</f>
        <v>1290</v>
      </c>
      <c r="K195" s="32"/>
      <c r="L195" s="32">
        <f t="shared" si="93"/>
        <v>0</v>
      </c>
    </row>
    <row r="196" spans="1:12" x14ac:dyDescent="0.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1265.5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51.839999999999996</v>
      </c>
      <c r="H196" s="34">
        <f t="shared" si="94"/>
        <v>55.14</v>
      </c>
      <c r="I196" s="34">
        <f t="shared" si="94"/>
        <v>189.10999999999999</v>
      </c>
      <c r="J196" s="34">
        <f t="shared" si="94"/>
        <v>1364.7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2022-05-16T14:23:56Z</dcterms:created>
  <dcterms:modified xsi:type="dcterms:W3CDTF">2023-10-23T18:16:34Z</dcterms:modified>
</cp:coreProperties>
</file>