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195" i="1" l="1"/>
  <c r="F195" i="1"/>
  <c r="L195" i="1"/>
  <c r="J195" i="1"/>
  <c r="H195" i="1"/>
  <c r="L176" i="1"/>
  <c r="I176" i="1"/>
  <c r="G176" i="1"/>
  <c r="F176" i="1"/>
  <c r="L157" i="1"/>
  <c r="I157" i="1"/>
  <c r="H157" i="1"/>
  <c r="G157" i="1"/>
  <c r="F157" i="1"/>
  <c r="L138" i="1"/>
  <c r="I138" i="1"/>
  <c r="G138" i="1"/>
  <c r="F138" i="1"/>
  <c r="I119" i="1"/>
  <c r="I196" i="1" s="1"/>
  <c r="L119" i="1"/>
  <c r="J119" i="1"/>
  <c r="H119" i="1"/>
  <c r="G119" i="1"/>
  <c r="G100" i="1"/>
  <c r="L100" i="1"/>
  <c r="J100" i="1"/>
  <c r="H100" i="1"/>
  <c r="F100" i="1"/>
  <c r="J157" i="1"/>
  <c r="L81" i="1"/>
  <c r="J81" i="1"/>
  <c r="H81" i="1"/>
  <c r="G81" i="1"/>
  <c r="F81" i="1"/>
  <c r="J138" i="1"/>
  <c r="G62" i="1"/>
  <c r="F62" i="1"/>
  <c r="L62" i="1"/>
  <c r="J62" i="1"/>
  <c r="H62" i="1"/>
  <c r="J43" i="1"/>
  <c r="H138" i="1"/>
  <c r="F119" i="1"/>
  <c r="L43" i="1"/>
  <c r="H43" i="1"/>
  <c r="G43" i="1"/>
  <c r="F43" i="1"/>
  <c r="F24" i="1"/>
  <c r="L24" i="1"/>
  <c r="J24" i="1"/>
  <c r="H24" i="1"/>
  <c r="G24" i="1"/>
  <c r="J196" i="1" l="1"/>
  <c r="L196" i="1"/>
  <c r="H196" i="1"/>
  <c r="G196" i="1"/>
  <c r="F196" i="1"/>
</calcChain>
</file>

<file path=xl/sharedStrings.xml><?xml version="1.0" encoding="utf-8"?>
<sst xmlns="http://schemas.openxmlformats.org/spreadsheetml/2006/main" count="276" uniqueCount="86">
  <si>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</si>
  <si>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</si>
  <si>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</si>
  <si>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</si>
  <si>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</si>
  <si>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</si>
  <si>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</si>
  <si>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</si>
  <si>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</si>
  <si>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</si>
  <si>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</si>
  <si>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</si>
  <si>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</si>
  <si>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</si>
  <si>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</si>
  <si>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</si>
  <si>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</si>
  <si>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</si>
  <si>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</si>
  <si>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</si>
  <si>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</si>
  <si>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</si>
  <si>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</si>
  <si>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</si>
  <si>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</si>
  <si>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</si>
  <si>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</si>
  <si>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</si>
  <si>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</si>
  <si>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</si>
  <si>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</si>
  <si>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</si>
  <si>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</si>
  <si>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</si>
  <si>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</si>
  <si>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</si>
  <si>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</si>
  <si>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</si>
  <si>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</si>
  <si>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</si>
  <si>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таб4ст149</t>
  </si>
  <si>
    <t>Кисель из концентрата</t>
  </si>
  <si>
    <t>Хлеб пшеничный с сыром</t>
  </si>
  <si>
    <t>Тефтели из мяса( курица/говядина)</t>
  </si>
  <si>
    <t>Каша тгречневая рассыпчатая</t>
  </si>
  <si>
    <t xml:space="preserve">Хлеб ржаной </t>
  </si>
  <si>
    <t>Чай с сахаром</t>
  </si>
  <si>
    <t>Картофельное пюре с котлетой из мяса курицы</t>
  </si>
  <si>
    <t>Хлеб пшеничный</t>
  </si>
  <si>
    <t>Макаронные изделия отварные с яйцом</t>
  </si>
  <si>
    <t>Сок фруктовый</t>
  </si>
  <si>
    <t>Рис отварной с гуляшом из мяса курицы</t>
  </si>
  <si>
    <t>Компот из сухофруктов</t>
  </si>
  <si>
    <t>Салат из белокочаной капусты с м/р</t>
  </si>
  <si>
    <t>Жаркое по-домашнему с курицей</t>
  </si>
  <si>
    <t>Хлеб ржаной</t>
  </si>
  <si>
    <t>Каша пшенная молочная с маслом сливочным</t>
  </si>
  <si>
    <t>Кофейный напиток</t>
  </si>
  <si>
    <t>Котлета из мяса курицы</t>
  </si>
  <si>
    <t>Картофельное пюре</t>
  </si>
  <si>
    <t>Жаркое по-домашнему с тушенкой из говядины</t>
  </si>
  <si>
    <t>Фрукт</t>
  </si>
  <si>
    <t>Салат из свеклы с м/р</t>
  </si>
  <si>
    <t>Суп с макаронными изделиями с курицей</t>
  </si>
  <si>
    <t>Гуляш из мяса курицы</t>
  </si>
  <si>
    <t>Рис отварной</t>
  </si>
  <si>
    <t>Суп картофельный с рыбными консервами</t>
  </si>
  <si>
    <t>Запеканка творожная с сгущ.молоком</t>
  </si>
  <si>
    <t>Хлеб ржаной с филе сельди</t>
  </si>
  <si>
    <t>Макаронные изделия отварные с м/с,с рыбной котлетой</t>
  </si>
  <si>
    <t>Каша пшеничная молочная с маслом сливочным</t>
  </si>
  <si>
    <t>Суп с макаронными изделиями,с мясом курицы</t>
  </si>
  <si>
    <t>Каша гречневая с тефтелей (курица/говядина)</t>
  </si>
  <si>
    <t>Овощи порционно</t>
  </si>
  <si>
    <t>Суп молочный с макаронными изделиями</t>
  </si>
  <si>
    <t>Рыба запеченая</t>
  </si>
  <si>
    <t>Макаронные изделия отварные</t>
  </si>
  <si>
    <t>Суп с рисом из мяса( курица,говяд)</t>
  </si>
  <si>
    <t>Суп рассольник со сметаной из мяса( курица,говяд)</t>
  </si>
  <si>
    <t>Суп борщ с капустой,картофелем,сметаной из мяса( кур,гов)</t>
  </si>
  <si>
    <t>Суп гороховый с мясом( курица,говядина)</t>
  </si>
  <si>
    <t>Суп гороховый с мясом(курица, говядина)</t>
  </si>
  <si>
    <t>Суп щи из свежей капусты со сметаной из мяса(кур, говяд)</t>
  </si>
  <si>
    <t>Д.С.Потехина</t>
  </si>
  <si>
    <t xml:space="preserve">директор </t>
  </si>
  <si>
    <t>МКОУ СШ №1 г. Приволжска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</si>
</sst>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28515625" defaultRowHeight="12.75" x14ac:dyDescent="0.2"/>
  <cols>
    <col min="1" max="1" width="4.7109375" style="2" customWidth="1"/>
    <col min="2" max="2" width="5.28515625" style="2" customWidth="1"/>
    <col min="3" max="3" width="9.28515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7109375" style="2" customWidth="1"/>
    <col min="10" max="10" width="8.28515625" style="2" customWidth="1"/>
    <col min="11" max="11" width="10" style="2" customWidth="1"/>
    <col min="12" max="16384" width="9.28515625" style="2"/>
  </cols>
  <sheetData>
    <row r="1" spans="1:12" ht="15" x14ac:dyDescent="0.25">
      <c r="A1" s="1" t="s">
        <v>7</v>
      </c>
      <c r="C1" s="54" t="s">
        <v>85</v>
      </c>
      <c r="D1" s="55"/>
      <c r="E1" s="55"/>
      <c r="F1" s="12" t="s">
        <v>16</v>
      </c>
      <c r="G1" s="2" t="s">
        <v>17</v>
      </c>
      <c r="H1" s="56" t="s">
        <v>84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5</v>
      </c>
      <c r="H6" s="40">
        <v>7</v>
      </c>
      <c r="I6" s="40">
        <v>37</v>
      </c>
      <c r="J6" s="40">
        <v>265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25</v>
      </c>
      <c r="J8" s="43">
        <v>52</v>
      </c>
      <c r="K8" s="44">
        <v>591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90</v>
      </c>
      <c r="G9" s="43">
        <v>9</v>
      </c>
      <c r="H9" s="43">
        <v>6</v>
      </c>
      <c r="I9" s="43">
        <v>25</v>
      </c>
      <c r="J9" s="43">
        <v>189</v>
      </c>
      <c r="K9" s="44">
        <v>5033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</v>
      </c>
      <c r="H13" s="19">
        <f t="shared" si="0"/>
        <v>13</v>
      </c>
      <c r="I13" s="19">
        <f t="shared" si="0"/>
        <v>87</v>
      </c>
      <c r="J13" s="19">
        <f t="shared" si="0"/>
        <v>506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77</v>
      </c>
      <c r="F15" s="43">
        <v>250</v>
      </c>
      <c r="G15" s="43">
        <v>8</v>
      </c>
      <c r="H15" s="43">
        <v>11</v>
      </c>
      <c r="I15" s="43">
        <v>20</v>
      </c>
      <c r="J15" s="43">
        <v>213</v>
      </c>
      <c r="K15" s="44">
        <v>129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110</v>
      </c>
      <c r="G16" s="43">
        <v>9</v>
      </c>
      <c r="H16" s="43">
        <v>12</v>
      </c>
      <c r="I16" s="43">
        <v>10</v>
      </c>
      <c r="J16" s="43">
        <v>186</v>
      </c>
      <c r="K16" s="44">
        <v>423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</v>
      </c>
      <c r="H17" s="43">
        <v>4</v>
      </c>
      <c r="I17" s="43">
        <v>19</v>
      </c>
      <c r="J17" s="43">
        <v>128</v>
      </c>
      <c r="K17" s="44">
        <v>463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/>
      <c r="H18" s="43"/>
      <c r="I18" s="43">
        <v>15</v>
      </c>
      <c r="J18" s="43">
        <v>61</v>
      </c>
      <c r="K18" s="44">
        <v>588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50</v>
      </c>
      <c r="G20" s="43">
        <v>3</v>
      </c>
      <c r="H20" s="43">
        <v>1</v>
      </c>
      <c r="I20" s="43">
        <v>30</v>
      </c>
      <c r="J20" s="43">
        <v>94</v>
      </c>
      <c r="K20" s="44">
        <v>5045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</v>
      </c>
      <c r="H23" s="19">
        <f t="shared" si="2"/>
        <v>28</v>
      </c>
      <c r="I23" s="19">
        <f t="shared" si="2"/>
        <v>94</v>
      </c>
      <c r="J23" s="19">
        <f t="shared" si="2"/>
        <v>682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1260</v>
      </c>
      <c r="G24" s="32">
        <f t="shared" ref="G24:J24" si="4">G13+G23</f>
        <v>38</v>
      </c>
      <c r="H24" s="32">
        <f t="shared" si="4"/>
        <v>41</v>
      </c>
      <c r="I24" s="32">
        <f t="shared" si="4"/>
        <v>181</v>
      </c>
      <c r="J24" s="32">
        <f t="shared" si="4"/>
        <v>1188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240</v>
      </c>
      <c r="G25" s="40">
        <v>18</v>
      </c>
      <c r="H25" s="40">
        <v>23</v>
      </c>
      <c r="I25" s="40">
        <v>37</v>
      </c>
      <c r="J25" s="40">
        <v>402</v>
      </c>
      <c r="K25" s="41">
        <v>472.47300000000001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15</v>
      </c>
      <c r="J27" s="43">
        <v>61</v>
      </c>
      <c r="K27" s="44">
        <v>588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60</v>
      </c>
      <c r="G28" s="43">
        <v>5</v>
      </c>
      <c r="H28" s="43"/>
      <c r="I28" s="43">
        <v>30</v>
      </c>
      <c r="J28" s="43">
        <v>140</v>
      </c>
      <c r="K28" s="44">
        <v>5033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</v>
      </c>
      <c r="H32" s="19">
        <f t="shared" ref="H32" si="7">SUM(H25:H31)</f>
        <v>23</v>
      </c>
      <c r="I32" s="19">
        <f t="shared" ref="I32" si="8">SUM(I25:I31)</f>
        <v>82</v>
      </c>
      <c r="J32" s="19">
        <f t="shared" ref="J32:L32" si="9">SUM(J25:J31)</f>
        <v>603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78</v>
      </c>
      <c r="F34" s="43">
        <v>260</v>
      </c>
      <c r="G34" s="43">
        <v>8</v>
      </c>
      <c r="H34" s="43">
        <v>11</v>
      </c>
      <c r="I34" s="43">
        <v>20</v>
      </c>
      <c r="J34" s="43">
        <v>248</v>
      </c>
      <c r="K34" s="44">
        <v>129</v>
      </c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190</v>
      </c>
      <c r="G36" s="43">
        <v>8</v>
      </c>
      <c r="H36" s="43">
        <v>13</v>
      </c>
      <c r="I36" s="43">
        <v>46</v>
      </c>
      <c r="J36" s="43">
        <v>230</v>
      </c>
      <c r="K36" s="44">
        <v>279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1.4</v>
      </c>
      <c r="H37" s="43">
        <v>0.4</v>
      </c>
      <c r="I37" s="43">
        <v>22.1</v>
      </c>
      <c r="J37" s="43">
        <v>98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3</v>
      </c>
      <c r="H39" s="43">
        <v>1</v>
      </c>
      <c r="I39" s="43">
        <v>30</v>
      </c>
      <c r="J39" s="43">
        <v>94</v>
      </c>
      <c r="K39" s="44">
        <v>5045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20.399999999999999</v>
      </c>
      <c r="H42" s="19">
        <f t="shared" ref="H42" si="11">SUM(H33:H41)</f>
        <v>25.4</v>
      </c>
      <c r="I42" s="19">
        <f t="shared" ref="I42" si="12">SUM(I33:I41)</f>
        <v>118.1</v>
      </c>
      <c r="J42" s="19">
        <f t="shared" ref="J42:L42" si="13">SUM(J33:J41)</f>
        <v>670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4">G32+G42</f>
        <v>43.4</v>
      </c>
      <c r="H43" s="32">
        <f t="shared" ref="H43" si="15">H32+H42</f>
        <v>48.4</v>
      </c>
      <c r="I43" s="32">
        <f t="shared" ref="I43" si="16">I32+I42</f>
        <v>200.1</v>
      </c>
      <c r="J43" s="32">
        <f t="shared" ref="J43:L43" si="17">J32+J42</f>
        <v>1273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21</v>
      </c>
      <c r="H44" s="40">
        <v>26</v>
      </c>
      <c r="I44" s="40">
        <v>30</v>
      </c>
      <c r="J44" s="40">
        <v>488</v>
      </c>
      <c r="K44" s="41">
        <v>465.40100000000001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/>
      <c r="H46" s="43"/>
      <c r="I46" s="43">
        <v>23</v>
      </c>
      <c r="J46" s="43">
        <v>93</v>
      </c>
      <c r="K46" s="44">
        <v>588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50</v>
      </c>
      <c r="G47" s="43">
        <v>4</v>
      </c>
      <c r="H47" s="43"/>
      <c r="I47" s="43">
        <v>25</v>
      </c>
      <c r="J47" s="43">
        <v>117</v>
      </c>
      <c r="K47" s="44">
        <v>5033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53</v>
      </c>
      <c r="F49" s="43">
        <v>60</v>
      </c>
      <c r="G49" s="43">
        <v>1</v>
      </c>
      <c r="H49" s="43">
        <v>4</v>
      </c>
      <c r="I49" s="43">
        <v>3</v>
      </c>
      <c r="J49" s="43">
        <v>43</v>
      </c>
      <c r="K49" s="44">
        <v>44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26</v>
      </c>
      <c r="H51" s="19">
        <f t="shared" ref="H51" si="19">SUM(H44:H50)</f>
        <v>30</v>
      </c>
      <c r="I51" s="19">
        <f t="shared" ref="I51" si="20">SUM(I44:I50)</f>
        <v>81</v>
      </c>
      <c r="J51" s="19">
        <f t="shared" ref="J51:L51" si="21">SUM(J44:J50)</f>
        <v>741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79</v>
      </c>
      <c r="F53" s="43">
        <v>260</v>
      </c>
      <c r="G53" s="43">
        <v>8</v>
      </c>
      <c r="H53" s="43">
        <v>22</v>
      </c>
      <c r="I53" s="43">
        <v>13</v>
      </c>
      <c r="J53" s="43">
        <v>282</v>
      </c>
      <c r="K53" s="44">
        <v>110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180</v>
      </c>
      <c r="G54" s="43">
        <v>17</v>
      </c>
      <c r="H54" s="43">
        <v>15</v>
      </c>
      <c r="I54" s="43">
        <v>21</v>
      </c>
      <c r="J54" s="43">
        <v>223</v>
      </c>
      <c r="K54" s="44">
        <v>448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/>
      <c r="H56" s="43"/>
      <c r="I56" s="43">
        <v>25</v>
      </c>
      <c r="J56" s="43">
        <v>52</v>
      </c>
      <c r="K56" s="44">
        <v>591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60</v>
      </c>
      <c r="G58" s="43">
        <v>3</v>
      </c>
      <c r="H58" s="43">
        <v>1</v>
      </c>
      <c r="I58" s="43">
        <v>30</v>
      </c>
      <c r="J58" s="43">
        <v>113</v>
      </c>
      <c r="K58" s="44">
        <v>5045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28</v>
      </c>
      <c r="H61" s="19">
        <f t="shared" ref="H61" si="23">SUM(H52:H60)</f>
        <v>38</v>
      </c>
      <c r="I61" s="19">
        <f t="shared" ref="I61" si="24">SUM(I52:I60)</f>
        <v>89</v>
      </c>
      <c r="J61" s="19">
        <f t="shared" ref="J61:L61" si="25">SUM(J52:J60)</f>
        <v>670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1260</v>
      </c>
      <c r="G62" s="32">
        <f t="shared" ref="G62" si="26">G51+G61</f>
        <v>54</v>
      </c>
      <c r="H62" s="32">
        <f t="shared" ref="H62" si="27">H51+H61</f>
        <v>68</v>
      </c>
      <c r="I62" s="32">
        <f t="shared" ref="I62" si="28">I51+I61</f>
        <v>170</v>
      </c>
      <c r="J62" s="32">
        <f t="shared" ref="J62:L62" si="29">J51+J61</f>
        <v>1411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210</v>
      </c>
      <c r="G63" s="40">
        <v>7</v>
      </c>
      <c r="H63" s="40">
        <v>12</v>
      </c>
      <c r="I63" s="40">
        <v>34</v>
      </c>
      <c r="J63" s="40">
        <v>305</v>
      </c>
      <c r="K63" s="41" t="s">
        <v>40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2</v>
      </c>
      <c r="H65" s="43">
        <v>2</v>
      </c>
      <c r="I65" s="43">
        <v>26</v>
      </c>
      <c r="J65" s="43">
        <v>126</v>
      </c>
      <c r="K65" s="44">
        <v>637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90</v>
      </c>
      <c r="G66" s="43">
        <v>9</v>
      </c>
      <c r="H66" s="43">
        <v>6</v>
      </c>
      <c r="I66" s="43">
        <v>25</v>
      </c>
      <c r="J66" s="43">
        <v>189</v>
      </c>
      <c r="K66" s="44">
        <v>5033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20</v>
      </c>
      <c r="I70" s="19">
        <f t="shared" ref="I70" si="32">SUM(I63:I69)</f>
        <v>85</v>
      </c>
      <c r="J70" s="19">
        <f t="shared" ref="J70:L70" si="33">SUM(J63:J69)</f>
        <v>620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6</v>
      </c>
      <c r="H72" s="43">
        <v>9</v>
      </c>
      <c r="I72" s="43">
        <v>24</v>
      </c>
      <c r="J72" s="43">
        <v>280</v>
      </c>
      <c r="K72" s="44">
        <v>138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11</v>
      </c>
      <c r="H73" s="43">
        <v>12</v>
      </c>
      <c r="I73" s="43">
        <v>4</v>
      </c>
      <c r="J73" s="43">
        <v>268</v>
      </c>
      <c r="K73" s="44">
        <v>423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7</v>
      </c>
      <c r="H74" s="43">
        <v>11</v>
      </c>
      <c r="I74" s="43">
        <v>33</v>
      </c>
      <c r="J74" s="43">
        <v>134</v>
      </c>
      <c r="K74" s="44">
        <v>472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/>
      <c r="H75" s="43"/>
      <c r="I75" s="43">
        <v>23</v>
      </c>
      <c r="J75" s="43">
        <v>93</v>
      </c>
      <c r="K75" s="44">
        <v>588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50</v>
      </c>
      <c r="G77" s="43">
        <v>3</v>
      </c>
      <c r="H77" s="43">
        <v>1</v>
      </c>
      <c r="I77" s="43">
        <v>30</v>
      </c>
      <c r="J77" s="43">
        <v>94</v>
      </c>
      <c r="K77" s="44">
        <v>5045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27</v>
      </c>
      <c r="H80" s="19">
        <f t="shared" ref="H80" si="35">SUM(H71:H79)</f>
        <v>33</v>
      </c>
      <c r="I80" s="19">
        <f t="shared" ref="I80" si="36">SUM(I71:I79)</f>
        <v>114</v>
      </c>
      <c r="J80" s="19">
        <f t="shared" ref="J80:L80" si="37">SUM(J71:J79)</f>
        <v>869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1240</v>
      </c>
      <c r="G81" s="32">
        <f t="shared" ref="G81" si="38">G70+G80</f>
        <v>45</v>
      </c>
      <c r="H81" s="32">
        <f t="shared" ref="H81" si="39">H70+H80</f>
        <v>53</v>
      </c>
      <c r="I81" s="32">
        <f t="shared" ref="I81" si="40">I70+I80</f>
        <v>199</v>
      </c>
      <c r="J81" s="32">
        <f t="shared" ref="J81:L81" si="41">J70+J80</f>
        <v>1489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180</v>
      </c>
      <c r="G82" s="40">
        <v>17</v>
      </c>
      <c r="H82" s="40">
        <v>15</v>
      </c>
      <c r="I82" s="40">
        <v>21</v>
      </c>
      <c r="J82" s="40">
        <v>202</v>
      </c>
      <c r="K82" s="41">
        <v>448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/>
      <c r="H84" s="43"/>
      <c r="I84" s="43">
        <v>23</v>
      </c>
      <c r="J84" s="43">
        <v>93</v>
      </c>
      <c r="K84" s="44">
        <v>588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4</v>
      </c>
      <c r="H85" s="43"/>
      <c r="I85" s="43">
        <v>25</v>
      </c>
      <c r="J85" s="43">
        <v>117</v>
      </c>
      <c r="K85" s="44">
        <v>5033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130</v>
      </c>
      <c r="G86" s="43"/>
      <c r="H86" s="43"/>
      <c r="I86" s="43">
        <v>11</v>
      </c>
      <c r="J86" s="43">
        <v>38</v>
      </c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62</v>
      </c>
      <c r="F87" s="43">
        <v>60</v>
      </c>
      <c r="G87" s="43">
        <v>1</v>
      </c>
      <c r="H87" s="43">
        <v>4</v>
      </c>
      <c r="I87" s="43">
        <v>6</v>
      </c>
      <c r="J87" s="43">
        <v>54</v>
      </c>
      <c r="K87" s="44">
        <v>29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22</v>
      </c>
      <c r="H89" s="19">
        <f t="shared" ref="H89" si="43">SUM(H82:H88)</f>
        <v>19</v>
      </c>
      <c r="I89" s="19">
        <f t="shared" ref="I89" si="44">SUM(I82:I88)</f>
        <v>86</v>
      </c>
      <c r="J89" s="19">
        <f t="shared" ref="J89:L89" si="45">SUM(J82:J88)</f>
        <v>504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10</v>
      </c>
      <c r="H91" s="43">
        <v>24</v>
      </c>
      <c r="I91" s="43">
        <v>16</v>
      </c>
      <c r="J91" s="43">
        <v>315</v>
      </c>
      <c r="K91" s="44">
        <v>148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18</v>
      </c>
      <c r="H92" s="43">
        <v>23</v>
      </c>
      <c r="I92" s="43">
        <v>4</v>
      </c>
      <c r="J92" s="43">
        <v>293</v>
      </c>
      <c r="K92" s="44">
        <v>401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2</v>
      </c>
      <c r="H93" s="43">
        <v>4</v>
      </c>
      <c r="I93" s="43">
        <v>26</v>
      </c>
      <c r="J93" s="43">
        <v>194</v>
      </c>
      <c r="K93" s="44">
        <v>465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200</v>
      </c>
      <c r="G94" s="43"/>
      <c r="H94" s="43"/>
      <c r="I94" s="43">
        <v>15</v>
      </c>
      <c r="J94" s="43">
        <v>61</v>
      </c>
      <c r="K94" s="44">
        <v>588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50</v>
      </c>
      <c r="G96" s="43">
        <v>3</v>
      </c>
      <c r="H96" s="43">
        <v>1</v>
      </c>
      <c r="I96" s="43">
        <v>30</v>
      </c>
      <c r="J96" s="43">
        <v>94</v>
      </c>
      <c r="K96" s="44">
        <v>5045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33</v>
      </c>
      <c r="H99" s="19">
        <f t="shared" ref="H99" si="47">SUM(H90:H98)</f>
        <v>52</v>
      </c>
      <c r="I99" s="19">
        <f t="shared" ref="I99" si="48">SUM(I90:I98)</f>
        <v>91</v>
      </c>
      <c r="J99" s="19">
        <f t="shared" ref="J99:L99" si="49">SUM(J90:J98)</f>
        <v>957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1370</v>
      </c>
      <c r="G100" s="32">
        <f t="shared" ref="G100" si="50">G89+G99</f>
        <v>55</v>
      </c>
      <c r="H100" s="32">
        <f t="shared" ref="H100" si="51">H89+H99</f>
        <v>71</v>
      </c>
      <c r="I100" s="32">
        <f t="shared" ref="I100" si="52">I89+I99</f>
        <v>177</v>
      </c>
      <c r="J100" s="32">
        <f t="shared" ref="J100:L100" si="53">J89+J99</f>
        <v>1461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210</v>
      </c>
      <c r="G101" s="40">
        <v>7</v>
      </c>
      <c r="H101" s="40">
        <v>12</v>
      </c>
      <c r="I101" s="40">
        <v>34</v>
      </c>
      <c r="J101" s="40">
        <v>305</v>
      </c>
      <c r="K101" s="41" t="s">
        <v>40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2</v>
      </c>
      <c r="H103" s="43">
        <v>2</v>
      </c>
      <c r="I103" s="43">
        <v>26</v>
      </c>
      <c r="J103" s="43">
        <v>126</v>
      </c>
      <c r="K103" s="44">
        <v>637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90</v>
      </c>
      <c r="G104" s="43">
        <v>9</v>
      </c>
      <c r="H104" s="43">
        <v>6</v>
      </c>
      <c r="I104" s="43">
        <v>25</v>
      </c>
      <c r="J104" s="43">
        <v>189</v>
      </c>
      <c r="K104" s="44">
        <v>5033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</v>
      </c>
      <c r="H108" s="19">
        <f t="shared" si="54"/>
        <v>20</v>
      </c>
      <c r="I108" s="19">
        <f t="shared" si="54"/>
        <v>85</v>
      </c>
      <c r="J108" s="19">
        <f t="shared" si="54"/>
        <v>620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8</v>
      </c>
      <c r="H110" s="43">
        <v>16</v>
      </c>
      <c r="I110" s="43">
        <v>20</v>
      </c>
      <c r="J110" s="43">
        <v>256</v>
      </c>
      <c r="K110" s="44">
        <v>131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43</v>
      </c>
      <c r="F111" s="43">
        <v>110</v>
      </c>
      <c r="G111" s="43">
        <v>9</v>
      </c>
      <c r="H111" s="43">
        <v>12</v>
      </c>
      <c r="I111" s="43">
        <v>10</v>
      </c>
      <c r="J111" s="43">
        <v>186</v>
      </c>
      <c r="K111" s="44">
        <v>423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4</v>
      </c>
      <c r="H112" s="43">
        <v>4</v>
      </c>
      <c r="I112" s="43">
        <v>19</v>
      </c>
      <c r="J112" s="43">
        <v>128</v>
      </c>
      <c r="K112" s="44">
        <v>463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/>
      <c r="H113" s="43"/>
      <c r="I113" s="43">
        <v>15</v>
      </c>
      <c r="J113" s="43">
        <v>61</v>
      </c>
      <c r="K113" s="44">
        <v>588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50</v>
      </c>
      <c r="G115" s="43">
        <v>3</v>
      </c>
      <c r="H115" s="43">
        <v>1</v>
      </c>
      <c r="I115" s="43">
        <v>30</v>
      </c>
      <c r="J115" s="43">
        <v>94</v>
      </c>
      <c r="K115" s="44">
        <v>5045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24</v>
      </c>
      <c r="H118" s="19">
        <f t="shared" si="56"/>
        <v>33</v>
      </c>
      <c r="I118" s="19">
        <f t="shared" si="56"/>
        <v>94</v>
      </c>
      <c r="J118" s="19">
        <f t="shared" si="56"/>
        <v>725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1260</v>
      </c>
      <c r="G119" s="32">
        <f t="shared" ref="G119" si="58">G108+G118</f>
        <v>42</v>
      </c>
      <c r="H119" s="32">
        <f t="shared" ref="H119" si="59">H108+H118</f>
        <v>53</v>
      </c>
      <c r="I119" s="32">
        <f t="shared" ref="I119" si="60">I108+I118</f>
        <v>179</v>
      </c>
      <c r="J119" s="32">
        <f t="shared" ref="J119:L119" si="61">J108+J118</f>
        <v>1345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170</v>
      </c>
      <c r="G120" s="40">
        <v>35</v>
      </c>
      <c r="H120" s="40">
        <v>23</v>
      </c>
      <c r="I120" s="40">
        <v>49</v>
      </c>
      <c r="J120" s="40">
        <v>454</v>
      </c>
      <c r="K120" s="41">
        <v>297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/>
      <c r="H122" s="43"/>
      <c r="I122" s="43">
        <v>15</v>
      </c>
      <c r="J122" s="43">
        <v>61</v>
      </c>
      <c r="K122" s="44">
        <v>588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4</v>
      </c>
      <c r="H123" s="43"/>
      <c r="I123" s="43">
        <v>25</v>
      </c>
      <c r="J123" s="43">
        <v>117</v>
      </c>
      <c r="K123" s="44">
        <v>5033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61</v>
      </c>
      <c r="F124" s="43">
        <v>130</v>
      </c>
      <c r="G124" s="43"/>
      <c r="H124" s="43"/>
      <c r="I124" s="43"/>
      <c r="J124" s="43">
        <v>38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39</v>
      </c>
      <c r="H127" s="19">
        <f t="shared" si="62"/>
        <v>23</v>
      </c>
      <c r="I127" s="19">
        <f t="shared" si="62"/>
        <v>89</v>
      </c>
      <c r="J127" s="19">
        <f t="shared" si="62"/>
        <v>670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1</v>
      </c>
      <c r="H128" s="43">
        <v>4</v>
      </c>
      <c r="I128" s="43">
        <v>3</v>
      </c>
      <c r="J128" s="43">
        <v>43</v>
      </c>
      <c r="K128" s="44">
        <v>44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6</v>
      </c>
      <c r="H129" s="43">
        <v>9</v>
      </c>
      <c r="I129" s="43">
        <v>24</v>
      </c>
      <c r="J129" s="43">
        <v>280</v>
      </c>
      <c r="K129" s="44">
        <v>138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7</v>
      </c>
      <c r="H131" s="43">
        <v>11</v>
      </c>
      <c r="I131" s="43">
        <v>33</v>
      </c>
      <c r="J131" s="43">
        <v>134</v>
      </c>
      <c r="K131" s="44">
        <v>472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/>
      <c r="H132" s="43"/>
      <c r="I132" s="43">
        <v>25</v>
      </c>
      <c r="J132" s="43">
        <v>52</v>
      </c>
      <c r="K132" s="44">
        <v>591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68</v>
      </c>
      <c r="F134" s="43">
        <v>90</v>
      </c>
      <c r="G134" s="43">
        <v>9</v>
      </c>
      <c r="H134" s="43">
        <v>8</v>
      </c>
      <c r="I134" s="43">
        <v>30</v>
      </c>
      <c r="J134" s="43">
        <v>161</v>
      </c>
      <c r="K134" s="44">
        <v>5045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23</v>
      </c>
      <c r="H137" s="19">
        <f t="shared" si="64"/>
        <v>32</v>
      </c>
      <c r="I137" s="19">
        <f t="shared" si="64"/>
        <v>115</v>
      </c>
      <c r="J137" s="19">
        <f t="shared" si="64"/>
        <v>670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1300</v>
      </c>
      <c r="G138" s="32">
        <f t="shared" ref="G138" si="66">G127+G137</f>
        <v>62</v>
      </c>
      <c r="H138" s="32">
        <f t="shared" ref="H138" si="67">H127+H137</f>
        <v>55</v>
      </c>
      <c r="I138" s="32">
        <f t="shared" ref="I138" si="68">I127+I137</f>
        <v>204</v>
      </c>
      <c r="J138" s="32">
        <f t="shared" ref="J138:L138" si="69">J127+J137</f>
        <v>1340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245</v>
      </c>
      <c r="G139" s="40">
        <v>36</v>
      </c>
      <c r="H139" s="40">
        <v>20</v>
      </c>
      <c r="I139" s="40">
        <v>50</v>
      </c>
      <c r="J139" s="40">
        <v>362</v>
      </c>
      <c r="K139" s="41">
        <v>279.31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/>
      <c r="H141" s="43"/>
      <c r="I141" s="43">
        <v>15</v>
      </c>
      <c r="J141" s="43">
        <v>61</v>
      </c>
      <c r="K141" s="44">
        <v>588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5</v>
      </c>
      <c r="H142" s="43"/>
      <c r="I142" s="43">
        <v>30</v>
      </c>
      <c r="J142" s="43">
        <v>140</v>
      </c>
      <c r="K142" s="44">
        <v>5033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41</v>
      </c>
      <c r="H146" s="19">
        <f t="shared" si="70"/>
        <v>20</v>
      </c>
      <c r="I146" s="19">
        <f t="shared" si="70"/>
        <v>95</v>
      </c>
      <c r="J146" s="19">
        <f t="shared" si="70"/>
        <v>563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82</v>
      </c>
      <c r="F148" s="43">
        <v>260</v>
      </c>
      <c r="G148" s="43">
        <v>4</v>
      </c>
      <c r="H148" s="43">
        <v>6</v>
      </c>
      <c r="I148" s="43">
        <v>22</v>
      </c>
      <c r="J148" s="43">
        <v>281</v>
      </c>
      <c r="K148" s="44">
        <v>120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54</v>
      </c>
      <c r="F149" s="43">
        <v>180</v>
      </c>
      <c r="G149" s="43">
        <v>17</v>
      </c>
      <c r="H149" s="43">
        <v>15</v>
      </c>
      <c r="I149" s="43">
        <v>21</v>
      </c>
      <c r="J149" s="43">
        <v>223</v>
      </c>
      <c r="K149" s="44">
        <v>448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/>
      <c r="H151" s="43"/>
      <c r="I151" s="43">
        <v>23</v>
      </c>
      <c r="J151" s="43">
        <v>93</v>
      </c>
      <c r="K151" s="44">
        <v>588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60</v>
      </c>
      <c r="G153" s="43">
        <v>3</v>
      </c>
      <c r="H153" s="43">
        <v>1</v>
      </c>
      <c r="I153" s="43">
        <v>30</v>
      </c>
      <c r="J153" s="43">
        <v>113</v>
      </c>
      <c r="K153" s="44">
        <v>5045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24</v>
      </c>
      <c r="H156" s="19">
        <f t="shared" si="72"/>
        <v>22</v>
      </c>
      <c r="I156" s="19">
        <f t="shared" si="72"/>
        <v>96</v>
      </c>
      <c r="J156" s="19">
        <f t="shared" si="72"/>
        <v>710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1205</v>
      </c>
      <c r="G157" s="32">
        <f t="shared" ref="G157" si="74">G146+G156</f>
        <v>65</v>
      </c>
      <c r="H157" s="32">
        <f t="shared" ref="H157" si="75">H146+H156</f>
        <v>42</v>
      </c>
      <c r="I157" s="32">
        <f t="shared" ref="I157" si="76">I146+I156</f>
        <v>191</v>
      </c>
      <c r="J157" s="32">
        <f t="shared" ref="J157:L157" si="77">J146+J156</f>
        <v>1273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210</v>
      </c>
      <c r="G158" s="40">
        <v>7</v>
      </c>
      <c r="H158" s="40">
        <v>12</v>
      </c>
      <c r="I158" s="40">
        <v>34</v>
      </c>
      <c r="J158" s="40">
        <v>305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2</v>
      </c>
      <c r="H160" s="43">
        <v>2</v>
      </c>
      <c r="I160" s="43">
        <v>26</v>
      </c>
      <c r="J160" s="43">
        <v>126</v>
      </c>
      <c r="K160" s="44">
        <v>637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90</v>
      </c>
      <c r="G161" s="43">
        <v>9</v>
      </c>
      <c r="H161" s="43">
        <v>6</v>
      </c>
      <c r="I161" s="43">
        <v>25</v>
      </c>
      <c r="J161" s="43">
        <v>189</v>
      </c>
      <c r="K161" s="44">
        <v>5033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</v>
      </c>
      <c r="H165" s="19">
        <f t="shared" si="78"/>
        <v>20</v>
      </c>
      <c r="I165" s="19">
        <f t="shared" si="78"/>
        <v>85</v>
      </c>
      <c r="J165" s="19">
        <f t="shared" si="78"/>
        <v>620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71</v>
      </c>
      <c r="F167" s="43">
        <v>250</v>
      </c>
      <c r="G167" s="43">
        <v>10</v>
      </c>
      <c r="H167" s="43">
        <v>24</v>
      </c>
      <c r="I167" s="43">
        <v>16</v>
      </c>
      <c r="J167" s="43">
        <v>315</v>
      </c>
      <c r="K167" s="44">
        <v>148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100</v>
      </c>
      <c r="G168" s="43">
        <v>18</v>
      </c>
      <c r="H168" s="43">
        <v>23</v>
      </c>
      <c r="I168" s="43">
        <v>4</v>
      </c>
      <c r="J168" s="43">
        <v>293</v>
      </c>
      <c r="K168" s="44">
        <v>401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2</v>
      </c>
      <c r="H169" s="43">
        <v>4</v>
      </c>
      <c r="I169" s="43">
        <v>26</v>
      </c>
      <c r="J169" s="43">
        <v>194</v>
      </c>
      <c r="K169" s="44">
        <v>465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/>
      <c r="H170" s="43"/>
      <c r="I170" s="43">
        <v>15</v>
      </c>
      <c r="J170" s="43">
        <v>61</v>
      </c>
      <c r="K170" s="44">
        <v>588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50</v>
      </c>
      <c r="G172" s="43">
        <v>3</v>
      </c>
      <c r="H172" s="43">
        <v>1</v>
      </c>
      <c r="I172" s="43">
        <v>30</v>
      </c>
      <c r="J172" s="43">
        <v>94</v>
      </c>
      <c r="K172" s="44">
        <v>5045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33</v>
      </c>
      <c r="H175" s="19">
        <f t="shared" si="80"/>
        <v>52</v>
      </c>
      <c r="I175" s="19">
        <f t="shared" si="80"/>
        <v>91</v>
      </c>
      <c r="J175" s="19">
        <f t="shared" si="80"/>
        <v>957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51</v>
      </c>
      <c r="H176" s="32">
        <f t="shared" ref="H176" si="83">H165+H175</f>
        <v>72</v>
      </c>
      <c r="I176" s="32">
        <f t="shared" ref="I176" si="84">I165+I175</f>
        <v>176</v>
      </c>
      <c r="J176" s="32">
        <f t="shared" ref="J176:L176" si="85">J165+J175</f>
        <v>1577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260</v>
      </c>
      <c r="G177" s="40">
        <v>13</v>
      </c>
      <c r="H177" s="40">
        <v>16</v>
      </c>
      <c r="I177" s="40">
        <v>29</v>
      </c>
      <c r="J177" s="40">
        <v>314</v>
      </c>
      <c r="K177" s="41">
        <v>423.46300000000002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/>
      <c r="H179" s="43"/>
      <c r="I179" s="43">
        <v>25</v>
      </c>
      <c r="J179" s="43">
        <v>52</v>
      </c>
      <c r="K179" s="44">
        <v>591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4</v>
      </c>
      <c r="H180" s="43"/>
      <c r="I180" s="43">
        <v>25</v>
      </c>
      <c r="J180" s="43">
        <v>117</v>
      </c>
      <c r="K180" s="44">
        <v>5033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73</v>
      </c>
      <c r="F182" s="43">
        <v>60</v>
      </c>
      <c r="G182" s="43">
        <v>1</v>
      </c>
      <c r="H182" s="43"/>
      <c r="I182" s="43">
        <v>2</v>
      </c>
      <c r="J182" s="43">
        <v>14</v>
      </c>
      <c r="K182" s="44">
        <v>563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18</v>
      </c>
      <c r="H184" s="19">
        <f t="shared" si="86"/>
        <v>16</v>
      </c>
      <c r="I184" s="19">
        <f t="shared" si="86"/>
        <v>81</v>
      </c>
      <c r="J184" s="19">
        <f t="shared" si="86"/>
        <v>497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6</v>
      </c>
      <c r="H186" s="43">
        <v>11</v>
      </c>
      <c r="I186" s="43">
        <v>30</v>
      </c>
      <c r="J186" s="43">
        <v>244</v>
      </c>
      <c r="K186" s="44">
        <v>161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90</v>
      </c>
      <c r="G187" s="43">
        <v>29</v>
      </c>
      <c r="H187" s="43">
        <v>11</v>
      </c>
      <c r="I187" s="43">
        <v>8</v>
      </c>
      <c r="J187" s="43">
        <v>180</v>
      </c>
      <c r="K187" s="44">
        <v>310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76</v>
      </c>
      <c r="F188" s="43">
        <v>150</v>
      </c>
      <c r="G188" s="43">
        <v>7</v>
      </c>
      <c r="H188" s="43">
        <v>9</v>
      </c>
      <c r="I188" s="43">
        <v>42</v>
      </c>
      <c r="J188" s="43">
        <v>182</v>
      </c>
      <c r="K188" s="44">
        <v>279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/>
      <c r="H189" s="43"/>
      <c r="I189" s="43">
        <v>23</v>
      </c>
      <c r="J189" s="43">
        <v>93</v>
      </c>
      <c r="K189" s="44">
        <v>588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50</v>
      </c>
      <c r="G191" s="43">
        <v>3</v>
      </c>
      <c r="H191" s="43">
        <v>1</v>
      </c>
      <c r="I191" s="43">
        <v>30</v>
      </c>
      <c r="J191" s="43">
        <v>94</v>
      </c>
      <c r="K191" s="44">
        <v>5045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45</v>
      </c>
      <c r="H194" s="19">
        <f t="shared" si="88"/>
        <v>32</v>
      </c>
      <c r="I194" s="19">
        <f t="shared" si="88"/>
        <v>133</v>
      </c>
      <c r="J194" s="19">
        <f t="shared" si="88"/>
        <v>793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 t="shared" ref="G195" si="90">G184+G194</f>
        <v>63</v>
      </c>
      <c r="H195" s="32">
        <f t="shared" ref="H195" si="91">H184+H194</f>
        <v>48</v>
      </c>
      <c r="I195" s="32">
        <f t="shared" ref="I195" si="92">I184+I194</f>
        <v>214</v>
      </c>
      <c r="J195" s="32">
        <f t="shared" ref="J195:L195" si="93">J184+J194</f>
        <v>1290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51.839999999999996</v>
      </c>
      <c r="H196" s="34">
        <f t="shared" si="94"/>
        <v>55.14</v>
      </c>
      <c r="I196" s="34">
        <f t="shared" si="94"/>
        <v>189.10999999999999</v>
      </c>
      <c r="J196" s="34">
        <f t="shared" si="94"/>
        <v>1364.7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2023-10-23T18:16:34Z</dcterms:modified>
</cp:coreProperties>
</file>